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85" windowWidth="13095" windowHeight="940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Доходы!$8:$10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AG12" i="4"/>
  <c r="AG14"/>
  <c r="AG15"/>
  <c r="AG16"/>
  <c r="AG17"/>
  <c r="AG18"/>
  <c r="AG19"/>
  <c r="AG20"/>
  <c r="AG21"/>
  <c r="AG22"/>
  <c r="AG23"/>
  <c r="AG24"/>
  <c r="AG7"/>
  <c r="AG9" i="3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"/>
  <c r="AG18" i="2"/>
  <c r="AG13"/>
  <c r="AG14"/>
  <c r="AG15"/>
  <c r="AG16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11"/>
</calcChain>
</file>

<file path=xl/sharedStrings.xml><?xml version="1.0" encoding="utf-8"?>
<sst xmlns="http://schemas.openxmlformats.org/spreadsheetml/2006/main" count="971" uniqueCount="290">
  <si>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</si>
  <si>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</si>
  <si>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</si>
  <si>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</si>
  <si>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</si>
  <si>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</si>
  <si>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</si>
  <si>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</si>
  <si>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</si>
  <si>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</si>
  <si>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</si>
  <si>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</si>
  <si>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</si>
  <si>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</si>
  <si>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</si>
  <si>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</si>
  <si>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</si>
  <si>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</si>
  <si>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</si>
  <si>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</si>
  <si>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</si>
  <si>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</si>
  <si>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</si>
  <si>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</si>
  <si>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</si>
  <si>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</si>
  <si>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</si>
  <si>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</si>
  <si>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</si>
  <si>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</si>
  <si>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</si>
  <si>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</si>
  <si>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</si>
  <si>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</si>
  <si>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</si>
  <si>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</si>
  <si>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</si>
  <si>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</si>
  <si>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</si>
  <si>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</si>
  <si>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</si>
  <si>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</si>
  <si>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</si>
  <si>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</si>
  <si>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</si>
  <si>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</si>
  <si>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</si>
  <si>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</si>
  <si>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</si>
  <si>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</si>
  <si>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</si>
  <si>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</si>
  <si>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</si>
  <si>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</si>
  <si>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</si>
  <si>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</si>
  <si>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</si>
  <si>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</si>
  <si>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</si>
  <si>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</si>
  <si>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</si>
  <si>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</si>
  <si>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</si>
  <si>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</si>
  <si>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</si>
  <si>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</si>
  <si>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</si>
  <si>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</si>
  <si>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</si>
  <si>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</si>
  <si>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</si>
  <si>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</si>
  <si>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</si>
  <si>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</si>
  <si>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</si>
  <si>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</si>
  <si>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</si>
  <si>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</si>
  <si>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</si>
  <si>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</si>
  <si>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</si>
  <si>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</si>
  <si>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</si>
  <si>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</si>
  <si>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</si>
  <si>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</si>
  <si>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</si>
  <si>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</si>
  <si>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</si>
  <si>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</si>
  <si>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</si>
  <si>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</si>
  <si>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</si>
  <si>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</si>
  <si>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</si>
  <si>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</si>
  <si>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</si>
  <si>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</si>
  <si>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</si>
  <si>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</si>
  <si>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</si>
  <si>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</si>
  <si>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</si>
  <si>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</si>
  <si>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</si>
  <si>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</si>
  <si>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</si>
  <si>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</si>
  <si>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</si>
  <si>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</si>
  <si>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</si>
  <si>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</si>
  <si>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</si>
  <si>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</si>
  <si>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</si>
  <si>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</si>
  <si>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</si>
  <si>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</si>
  <si>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</si>
  <si>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</si>
  <si>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</si>
  <si>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</si>
  <si>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</si>
  <si>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</si>
  <si>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</si>
  <si>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</si>
  <si>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</si>
  <si>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</si>
  <si>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сельских поселений на поддержку отрасли культуры</t>
  </si>
  <si>
    <t xml:space="preserve"> 000 2022551910 0000 150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</si>
  <si>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</si>
  <si>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</si>
  <si>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</si>
  <si>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</si>
  <si>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</si>
  <si>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</si>
  <si>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</si>
  <si>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</si>
  <si>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</si>
  <si>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</si>
  <si>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</si>
  <si>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</si>
  <si>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/>
  </si>
  <si>
    <t xml:space="preserve">     Форма 0503317  с.2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</si>
  <si>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</si>
  <si>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</si>
  <si>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</si>
  <si>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</si>
  <si>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</si>
  <si>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</si>
  <si>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</si>
  <si>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</si>
  <si>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</si>
  <si>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</si>
  <si>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</si>
  <si>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</si>
  <si>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</si>
  <si>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</si>
  <si>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</si>
  <si>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</si>
  <si>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</si>
  <si>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</si>
  <si>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</si>
  <si>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</si>
  <si>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</si>
  <si>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</si>
  <si>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</si>
  <si>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</si>
  <si>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</si>
  <si>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</si>
  <si>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</si>
  <si>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</si>
  <si>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</si>
  <si>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</si>
  <si>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</si>
  <si>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 Закупка товаров, работ и услуг для обеспечения государственных (муниципальных) нужд</t>
  </si>
  <si>
    <t xml:space="preserve"> 000 0113 0000000000 200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</si>
  <si>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</si>
  <si>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000 0113 0000000000 240</t>
  </si>
  <si>
    <t xml:space="preserve">  Прочая закупка товаров, работ и услуг</t>
  </si>
  <si>
    <t xml:space="preserve"> 000 0113 0000000000 244</t>
  </si>
  <si>
    <t xml:space="preserve">  Иные бюджетные ассигнования</t>
  </si>
  <si>
    <t xml:space="preserve"> 000 0113 0000000000 800</t>
  </si>
  <si>
    <t xml:space="preserve">  Уплата налогов, сборов и иных платежей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</si>
  <si>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</si>
  <si>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</si>
  <si>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</si>
  <si>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</si>
  <si>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</si>
  <si>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</si>
  <si>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</si>
  <si>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</si>
  <si>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</si>
  <si>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</si>
  <si>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</si>
  <si>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</si>
  <si>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</si>
  <si>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</si>
  <si>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</si>
  <si>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</si>
  <si>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</si>
  <si>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</si>
  <si>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</si>
  <si>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</si>
  <si>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</si>
  <si>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</si>
  <si>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</si>
  <si>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</si>
  <si>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</si>
  <si>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</si>
  <si>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</si>
  <si>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</si>
  <si>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</si>
  <si>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</si>
  <si>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</si>
  <si>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</si>
  <si>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</si>
  <si>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</si>
  <si>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</si>
  <si>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</si>
  <si>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</si>
  <si>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</si>
  <si>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</si>
  <si>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</si>
  <si>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</si>
  <si>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</si>
  <si>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</si>
  <si>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</si>
  <si>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</si>
  <si>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</si>
  <si>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</si>
  <si>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</si>
  <si>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</si>
  <si>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</si>
  <si>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</si>
  <si>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</si>
  <si>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</si>
  <si>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</si>
  <si>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</si>
  <si>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</si>
  <si>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</si>
  <si>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</si>
  <si>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</si>
  <si>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</si>
  <si>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>Результат исполнения бюджета (дефицит / профицит)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</si>
  <si>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</si>
  <si>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</si>
  <si>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</si>
  <si>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</si>
  <si>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</si>
  <si>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</si>
  <si>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</si>
  <si>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</si>
  <si>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</si>
  <si>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</si>
  <si>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</si>
  <si>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</si>
  <si>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</si>
  <si>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</si>
  <si>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</si>
  <si>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</si>
  <si>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</si>
  <si>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</si>
  <si>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</si>
  <si>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</si>
  <si>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</si>
  <si>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</si>
  <si>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</si>
  <si>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</si>
  <si>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</si>
  <si>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</si>
  <si>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</si>
  <si>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</si>
  <si>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</si>
  <si>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</si>
  <si>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</si>
  <si>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</si>
  <si>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</si>
  <si>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</si>
  <si>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Процент исполнения к уточненному бюджету за 2019 год</t>
  </si>
  <si>
    <t>Приложение 1</t>
  </si>
  <si>
    <t>к муниципальному правовому акту</t>
  </si>
  <si>
    <t>Пограничного муниципального округа</t>
  </si>
  <si>
    <t>от________№</t>
  </si>
  <si>
    <t xml:space="preserve">                            в рублях</t>
  </si>
  <si>
    <t>Уточненный бюджет за 2019 год</t>
  </si>
  <si>
    <t>Кассовое исполнение за 2019 год</t>
  </si>
  <si>
    <t>Процент исполнения   к уточненному  бюджету за 2019 год</t>
  </si>
  <si>
    <t>Отчет об исполнении бюджета Жариковского сельского поселения за 2019 год</t>
  </si>
  <si>
    <t>Кассовое исполнение за за 2019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</si>
</sst>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24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5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49" fontId="6" fillId="0" borderId="46" xfId="35" applyNumberFormat="1" applyBorder="1" applyAlignment="1" applyProtection="1">
      <alignment vertical="center" wrapText="1"/>
    </xf>
    <xf numFmtId="49" fontId="6" fillId="0" borderId="12" xfId="35" applyBorder="1" applyAlignment="1">
      <alignment vertical="center" wrapText="1"/>
    </xf>
    <xf numFmtId="49" fontId="6" fillId="0" borderId="39" xfId="35" applyBorder="1" applyAlignment="1">
      <alignment vertical="center" wrapText="1"/>
    </xf>
    <xf numFmtId="0" fontId="9" fillId="0" borderId="1" xfId="34" applyNumberFormat="1" applyBorder="1" applyProtection="1"/>
    <xf numFmtId="0" fontId="6" fillId="0" borderId="1" xfId="60" applyNumberFormat="1" applyBorder="1" applyProtection="1"/>
    <xf numFmtId="0" fontId="4" fillId="0" borderId="1" xfId="61" applyNumberFormat="1" applyBorder="1" applyProtection="1"/>
    <xf numFmtId="49" fontId="6" fillId="0" borderId="51" xfId="36" applyNumberFormat="1" applyBorder="1" applyProtection="1">
      <alignment horizontal="center" vertical="center" wrapText="1"/>
    </xf>
    <xf numFmtId="49" fontId="6" fillId="0" borderId="1" xfId="59" applyNumberFormat="1" applyBorder="1" applyProtection="1"/>
    <xf numFmtId="0" fontId="4" fillId="0" borderId="1" xfId="10" applyNumberFormat="1" applyBorder="1" applyProtection="1"/>
    <xf numFmtId="0" fontId="18" fillId="0" borderId="5" xfId="10" applyNumberFormat="1" applyFont="1" applyProtection="1"/>
    <xf numFmtId="0" fontId="18" fillId="0" borderId="8" xfId="15" applyNumberFormat="1" applyFont="1" applyProtection="1"/>
    <xf numFmtId="0" fontId="18" fillId="0" borderId="13" xfId="98" applyNumberFormat="1" applyFont="1" applyProtection="1"/>
    <xf numFmtId="0" fontId="18" fillId="0" borderId="15" xfId="79" applyNumberFormat="1" applyFont="1" applyProtection="1"/>
    <xf numFmtId="0" fontId="18" fillId="2" borderId="15" xfId="53" applyNumberFormat="1" applyFont="1" applyProtection="1"/>
    <xf numFmtId="0" fontId="19" fillId="0" borderId="15" xfId="34" applyNumberFormat="1" applyFont="1" applyProtection="1"/>
    <xf numFmtId="0" fontId="18" fillId="0" borderId="1" xfId="5" applyNumberFormat="1" applyFont="1" applyProtection="1"/>
    <xf numFmtId="0" fontId="18" fillId="0" borderId="1" xfId="18" applyNumberFormat="1" applyFont="1" applyProtection="1"/>
    <xf numFmtId="0" fontId="18" fillId="2" borderId="1" xfId="54" applyNumberFormat="1" applyFont="1" applyProtection="1"/>
    <xf numFmtId="49" fontId="20" fillId="0" borderId="46" xfId="35" applyNumberFormat="1" applyFont="1" applyBorder="1" applyAlignment="1" applyProtection="1">
      <alignment vertical="center" wrapText="1"/>
    </xf>
    <xf numFmtId="49" fontId="20" fillId="0" borderId="12" xfId="35" applyFont="1" applyBorder="1" applyAlignment="1">
      <alignment vertical="center" wrapText="1"/>
    </xf>
    <xf numFmtId="49" fontId="20" fillId="0" borderId="39" xfId="35" applyFont="1" applyBorder="1" applyAlignment="1">
      <alignment vertical="center" wrapText="1"/>
    </xf>
    <xf numFmtId="49" fontId="20" fillId="0" borderId="16" xfId="35" applyNumberFormat="1" applyFont="1" applyProtection="1">
      <alignment horizontal="center" vertical="center" wrapText="1"/>
    </xf>
    <xf numFmtId="49" fontId="20" fillId="0" borderId="4" xfId="36" applyNumberFormat="1" applyFont="1" applyProtection="1">
      <alignment horizontal="center" vertical="center" wrapText="1"/>
    </xf>
    <xf numFmtId="0" fontId="20" fillId="0" borderId="28" xfId="62" applyNumberFormat="1" applyFont="1" applyProtection="1">
      <alignment horizontal="left" wrapText="1"/>
    </xf>
    <xf numFmtId="49" fontId="20" fillId="0" borderId="18" xfId="38" applyNumberFormat="1" applyFont="1" applyProtection="1">
      <alignment horizontal="center" wrapText="1"/>
    </xf>
    <xf numFmtId="49" fontId="21" fillId="0" borderId="19" xfId="39" applyNumberFormat="1" applyFont="1" applyProtection="1">
      <alignment horizontal="center"/>
    </xf>
    <xf numFmtId="4" fontId="20" fillId="0" borderId="16" xfId="40" applyNumberFormat="1" applyFont="1" applyProtection="1">
      <alignment horizontal="right" shrinkToFit="1"/>
    </xf>
    <xf numFmtId="4" fontId="20" fillId="0" borderId="20" xfId="41" applyNumberFormat="1" applyFont="1" applyProtection="1">
      <alignment horizontal="right" shrinkToFit="1"/>
    </xf>
    <xf numFmtId="0" fontId="20" fillId="0" borderId="31" xfId="66" applyNumberFormat="1" applyFont="1" applyProtection="1">
      <alignment horizontal="left" wrapText="1"/>
    </xf>
    <xf numFmtId="49" fontId="20" fillId="0" borderId="19" xfId="39" applyNumberFormat="1" applyFont="1" applyProtection="1">
      <alignment horizontal="center"/>
    </xf>
    <xf numFmtId="0" fontId="20" fillId="0" borderId="22" xfId="84" applyNumberFormat="1" applyFont="1" applyProtection="1">
      <alignment horizontal="left" wrapText="1"/>
    </xf>
    <xf numFmtId="49" fontId="20" fillId="0" borderId="23" xfId="44" applyNumberFormat="1" applyFont="1" applyProtection="1">
      <alignment horizontal="center" wrapText="1"/>
    </xf>
    <xf numFmtId="49" fontId="21" fillId="0" borderId="24" xfId="45" applyNumberFormat="1" applyFont="1" applyProtection="1">
      <alignment horizontal="center"/>
    </xf>
    <xf numFmtId="49" fontId="20" fillId="0" borderId="24" xfId="45" applyNumberFormat="1" applyFont="1" applyProtection="1">
      <alignment horizontal="center"/>
    </xf>
    <xf numFmtId="49" fontId="20" fillId="0" borderId="25" xfId="46" applyNumberFormat="1" applyFont="1" applyProtection="1">
      <alignment horizontal="center"/>
    </xf>
    <xf numFmtId="0" fontId="20" fillId="0" borderId="26" xfId="85" applyNumberFormat="1" applyFont="1" applyProtection="1">
      <alignment horizontal="left" wrapText="1"/>
    </xf>
    <xf numFmtId="0" fontId="20" fillId="0" borderId="24" xfId="86" applyNumberFormat="1" applyFont="1" applyProtection="1"/>
    <xf numFmtId="0" fontId="20" fillId="0" borderId="25" xfId="87" applyNumberFormat="1" applyFont="1" applyProtection="1"/>
    <xf numFmtId="0" fontId="20" fillId="0" borderId="28" xfId="88" applyNumberFormat="1" applyFont="1" applyProtection="1">
      <alignment horizontal="left" wrapText="1" indent="1"/>
    </xf>
    <xf numFmtId="49" fontId="20" fillId="0" borderId="37" xfId="89" applyNumberFormat="1" applyFont="1" applyProtection="1">
      <alignment horizontal="center" wrapText="1"/>
    </xf>
    <xf numFmtId="49" fontId="21" fillId="0" borderId="29" xfId="90" applyNumberFormat="1" applyFont="1" applyProtection="1">
      <alignment horizontal="center"/>
    </xf>
    <xf numFmtId="4" fontId="20" fillId="0" borderId="29" xfId="64" applyNumberFormat="1" applyFont="1" applyProtection="1">
      <alignment horizontal="right" shrinkToFit="1"/>
    </xf>
    <xf numFmtId="4" fontId="20" fillId="0" borderId="30" xfId="65" applyNumberFormat="1" applyFont="1" applyProtection="1">
      <alignment horizontal="right" shrinkToFit="1"/>
    </xf>
    <xf numFmtId="0" fontId="20" fillId="0" borderId="31" xfId="91" applyNumberFormat="1" applyFont="1" applyProtection="1">
      <alignment horizontal="left" wrapText="1" indent="1"/>
    </xf>
    <xf numFmtId="49" fontId="20" fillId="0" borderId="29" xfId="90" applyNumberFormat="1" applyFont="1" applyProtection="1">
      <alignment horizontal="center"/>
    </xf>
    <xf numFmtId="0" fontId="20" fillId="0" borderId="22" xfId="92" applyNumberFormat="1" applyFont="1" applyProtection="1">
      <alignment horizontal="left" wrapText="1" indent="2"/>
    </xf>
    <xf numFmtId="0" fontId="20" fillId="0" borderId="26" xfId="93" applyNumberFormat="1" applyFont="1" applyProtection="1">
      <alignment horizontal="left" wrapText="1" indent="2"/>
    </xf>
    <xf numFmtId="0" fontId="20" fillId="0" borderId="38" xfId="94" applyNumberFormat="1" applyFont="1" applyProtection="1">
      <alignment horizontal="left" wrapText="1" indent="2"/>
    </xf>
    <xf numFmtId="49" fontId="20" fillId="0" borderId="37" xfId="95" applyNumberFormat="1" applyFont="1" applyProtection="1">
      <alignment horizontal="center" shrinkToFit="1"/>
    </xf>
    <xf numFmtId="49" fontId="21" fillId="0" borderId="29" xfId="96" applyNumberFormat="1" applyFont="1" applyProtection="1">
      <alignment horizontal="center" shrinkToFit="1"/>
    </xf>
    <xf numFmtId="0" fontId="20" fillId="0" borderId="31" xfId="97" applyNumberFormat="1" applyFont="1" applyProtection="1">
      <alignment horizontal="left" wrapText="1" indent="2"/>
    </xf>
    <xf numFmtId="49" fontId="20" fillId="0" borderId="29" xfId="96" applyNumberFormat="1" applyFont="1" applyProtection="1">
      <alignment horizontal="center" shrinkToFit="1"/>
    </xf>
    <xf numFmtId="49" fontId="6" fillId="0" borderId="1" xfId="35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0" fillId="0" borderId="54" xfId="0" applyBorder="1" applyAlignment="1"/>
    <xf numFmtId="49" fontId="17" fillId="0" borderId="13" xfId="35" applyNumberFormat="1" applyFont="1" applyBorder="1" applyAlignment="1" applyProtection="1">
      <alignment horizontal="center" vertical="center" wrapText="1"/>
    </xf>
    <xf numFmtId="49" fontId="6" fillId="0" borderId="2" xfId="35" applyNumberFormat="1" applyBorder="1" applyAlignment="1" applyProtection="1">
      <alignment horizontal="center" vertical="center" wrapText="1"/>
    </xf>
    <xf numFmtId="49" fontId="6" fillId="0" borderId="24" xfId="35" applyBorder="1" applyAlignment="1">
      <alignment horizontal="center" vertical="center" wrapText="1"/>
    </xf>
    <xf numFmtId="49" fontId="6" fillId="0" borderId="29" xfId="35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2" fillId="0" borderId="1" xfId="5" applyNumberFormat="1" applyFont="1" applyAlignment="1" applyProtection="1">
      <alignment horizontal="center"/>
    </xf>
    <xf numFmtId="0" fontId="4" fillId="0" borderId="1" xfId="5" applyNumberFormat="1" applyAlignment="1" applyProtection="1">
      <alignment horizontal="center"/>
    </xf>
    <xf numFmtId="0" fontId="4" fillId="0" borderId="2" xfId="5" applyNumberFormat="1" applyBorder="1" applyAlignment="1" applyProtection="1">
      <alignment horizont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6" xfId="35" applyNumberFormat="1" applyBorder="1" applyProtection="1">
      <alignment horizontal="center" vertical="center" wrapText="1"/>
    </xf>
    <xf numFmtId="49" fontId="6" fillId="0" borderId="46" xfId="35" applyBorder="1">
      <alignment horizontal="center" vertical="center" wrapText="1"/>
    </xf>
    <xf numFmtId="49" fontId="17" fillId="0" borderId="52" xfId="35" applyFont="1" applyBorder="1" applyAlignment="1">
      <alignment horizontal="center" vertical="center" wrapText="1"/>
    </xf>
    <xf numFmtId="49" fontId="6" fillId="0" borderId="53" xfId="35" applyBorder="1" applyAlignment="1">
      <alignment horizontal="center" vertic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49" fontId="6" fillId="0" borderId="52" xfId="35" applyNumberFormat="1" applyBorder="1" applyAlignment="1" applyProtection="1">
      <alignment horizontal="center" vertical="center" wrapText="1"/>
    </xf>
    <xf numFmtId="49" fontId="6" fillId="0" borderId="53" xfId="35" applyNumberFormat="1" applyBorder="1" applyAlignment="1" applyProtection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4" fontId="20" fillId="0" borderId="10" xfId="41" applyNumberFormat="1" applyFont="1" applyBorder="1" applyAlignment="1" applyProtection="1">
      <alignment horizontal="right" wrapText="1"/>
    </xf>
    <xf numFmtId="4" fontId="20" fillId="0" borderId="11" xfId="41" applyNumberFormat="1" applyFont="1" applyBorder="1" applyAlignment="1" applyProtection="1">
      <alignment horizontal="right" wrapText="1"/>
    </xf>
    <xf numFmtId="4" fontId="20" fillId="0" borderId="10" xfId="41" applyNumberFormat="1" applyFont="1" applyBorder="1" applyAlignment="1" applyProtection="1">
      <alignment horizontal="right"/>
    </xf>
    <xf numFmtId="4" fontId="20" fillId="0" borderId="11" xfId="41" applyNumberFormat="1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  <protection locked="0"/>
    </xf>
    <xf numFmtId="49" fontId="20" fillId="0" borderId="24" xfId="35" applyFont="1" applyBorder="1" applyAlignment="1">
      <alignment horizontal="center" vertical="center" wrapText="1"/>
    </xf>
    <xf numFmtId="49" fontId="20" fillId="0" borderId="29" xfId="35" applyFont="1" applyBorder="1" applyAlignment="1">
      <alignment horizontal="center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49" fontId="20" fillId="0" borderId="16" xfId="35" applyNumberFormat="1" applyFont="1" applyProtection="1">
      <alignment horizontal="center" vertical="center" wrapText="1"/>
    </xf>
    <xf numFmtId="49" fontId="20" fillId="0" borderId="16" xfId="35" applyFont="1">
      <alignment horizontal="center" vertical="center" wrapText="1"/>
    </xf>
    <xf numFmtId="49" fontId="20" fillId="0" borderId="13" xfId="35" applyFont="1" applyBorder="1" applyAlignment="1">
      <alignment horizontal="center" vertical="center" wrapText="1"/>
    </xf>
    <xf numFmtId="49" fontId="20" fillId="0" borderId="2" xfId="35" applyFont="1" applyBorder="1" applyAlignment="1">
      <alignment horizontal="center" vertical="center" wrapText="1"/>
    </xf>
    <xf numFmtId="49" fontId="20" fillId="0" borderId="47" xfId="35" applyNumberFormat="1" applyFont="1" applyBorder="1" applyAlignment="1" applyProtection="1">
      <alignment horizontal="center" vertical="center" wrapText="1"/>
    </xf>
    <xf numFmtId="49" fontId="20" fillId="0" borderId="13" xfId="35" applyNumberFormat="1" applyFont="1" applyBorder="1" applyAlignment="1" applyProtection="1">
      <alignment horizontal="center" vertical="center" wrapText="1"/>
    </xf>
    <xf numFmtId="49" fontId="20" fillId="0" borderId="48" xfId="35" applyNumberFormat="1" applyFont="1" applyBorder="1" applyAlignment="1" applyProtection="1">
      <alignment horizontal="center" vertical="center" wrapText="1"/>
    </xf>
    <xf numFmtId="49" fontId="20" fillId="0" borderId="49" xfId="35" applyNumberFormat="1" applyFont="1" applyBorder="1" applyAlignment="1" applyProtection="1">
      <alignment horizontal="center" vertical="center" wrapText="1"/>
    </xf>
    <xf numFmtId="49" fontId="20" fillId="0" borderId="2" xfId="35" applyNumberFormat="1" applyFont="1" applyBorder="1" applyAlignment="1" applyProtection="1">
      <alignment horizontal="center" vertical="center" wrapText="1"/>
    </xf>
    <xf numFmtId="49" fontId="20" fillId="0" borderId="50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Normal="100" zoomScaleSheetLayoutView="100" workbookViewId="0">
      <selection activeCell="AK7" sqref="AK7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7" width="13.7109375" style="1" hidden="1" customWidth="1"/>
    <col min="8" max="14" width="9.140625" style="1" hidden="1"/>
    <col min="15" max="15" width="15.140625" style="1" customWidth="1"/>
    <col min="16" max="16" width="9.140625" style="1" hidden="1" customWidth="1"/>
    <col min="17" max="17" width="52.7109375" style="1" hidden="1" customWidth="1"/>
    <col min="18" max="18" width="8.7109375" style="1" hidden="1" customWidth="1"/>
    <col min="19" max="19" width="0.140625" style="1" customWidth="1"/>
    <col min="20" max="20" width="16" style="1" hidden="1" customWidth="1"/>
    <col min="21" max="21" width="9.140625" style="1" hidden="1" customWidth="1"/>
    <col min="22" max="22" width="15.85546875" style="1" hidden="1" customWidth="1"/>
    <col min="23" max="23" width="15.42578125" style="1" hidden="1" customWidth="1"/>
    <col min="24" max="28" width="9.140625" style="1" hidden="1" customWidth="1"/>
    <col min="29" max="29" width="13.28515625" style="1" hidden="1" customWidth="1"/>
    <col min="30" max="30" width="9.140625" style="1" hidden="1"/>
    <col min="31" max="31" width="14" style="1" customWidth="1"/>
    <col min="32" max="32" width="9.140625" style="1" hidden="1"/>
    <col min="33" max="33" width="12.42578125" style="1" customWidth="1"/>
    <col min="34" max="34" width="9.7109375" style="1" customWidth="1"/>
    <col min="35" max="16384" width="9.140625" style="1"/>
  </cols>
  <sheetData>
    <row r="1" spans="1:34">
      <c r="O1" s="118" t="s">
        <v>280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4">
      <c r="O2" s="118" t="s">
        <v>281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4" ht="15.75" thickBot="1">
      <c r="O3" s="119" t="s">
        <v>282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4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62" t="s">
        <v>283</v>
      </c>
      <c r="P4" s="9"/>
      <c r="Q4" s="3"/>
      <c r="R4" s="9"/>
      <c r="S4" s="9"/>
      <c r="T4" s="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9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95" customHeight="1">
      <c r="A6" s="120" t="s">
        <v>288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3"/>
    </row>
    <row r="7" spans="1:34" ht="24.75" customHeight="1">
      <c r="A7" s="2"/>
      <c r="B7" s="2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3"/>
      <c r="Y7" s="3"/>
      <c r="Z7" s="3"/>
      <c r="AA7" s="3"/>
      <c r="AB7" s="3"/>
      <c r="AC7" s="3"/>
      <c r="AD7" s="3"/>
      <c r="AE7" s="122" t="s">
        <v>284</v>
      </c>
      <c r="AF7" s="122"/>
      <c r="AG7" s="122"/>
      <c r="AH7" s="3"/>
    </row>
    <row r="8" spans="1:34" ht="11.45" customHeight="1">
      <c r="A8" s="123" t="s">
        <v>0</v>
      </c>
      <c r="B8" s="123" t="s">
        <v>1</v>
      </c>
      <c r="C8" s="123" t="s">
        <v>2</v>
      </c>
      <c r="D8" s="59" t="s">
        <v>3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114" t="s">
        <v>285</v>
      </c>
      <c r="P8" s="61"/>
      <c r="Q8" s="123" t="s">
        <v>4</v>
      </c>
      <c r="R8" s="123" t="s">
        <v>1</v>
      </c>
      <c r="S8" s="123" t="s">
        <v>2</v>
      </c>
      <c r="T8" s="59" t="s">
        <v>5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114" t="s">
        <v>286</v>
      </c>
      <c r="AF8" s="61"/>
      <c r="AG8" s="116" t="s">
        <v>279</v>
      </c>
      <c r="AH8" s="4"/>
    </row>
    <row r="9" spans="1:34" ht="48.75" customHeight="1">
      <c r="A9" s="124"/>
      <c r="B9" s="124"/>
      <c r="C9" s="124"/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5"/>
      <c r="P9" s="11" t="s">
        <v>17</v>
      </c>
      <c r="Q9" s="124"/>
      <c r="R9" s="124"/>
      <c r="S9" s="124"/>
      <c r="T9" s="11" t="s">
        <v>6</v>
      </c>
      <c r="U9" s="11" t="s">
        <v>7</v>
      </c>
      <c r="V9" s="11" t="s">
        <v>8</v>
      </c>
      <c r="W9" s="11" t="s">
        <v>9</v>
      </c>
      <c r="X9" s="11" t="s">
        <v>10</v>
      </c>
      <c r="Y9" s="11" t="s">
        <v>18</v>
      </c>
      <c r="Z9" s="11" t="s">
        <v>12</v>
      </c>
      <c r="AA9" s="11" t="s">
        <v>13</v>
      </c>
      <c r="AB9" s="11" t="s">
        <v>14</v>
      </c>
      <c r="AC9" s="11" t="s">
        <v>15</v>
      </c>
      <c r="AD9" s="11" t="s">
        <v>16</v>
      </c>
      <c r="AE9" s="115"/>
      <c r="AF9" s="11" t="s">
        <v>19</v>
      </c>
      <c r="AG9" s="117"/>
      <c r="AH9" s="4"/>
    </row>
    <row r="10" spans="1:34" ht="11.45" customHeight="1" thickBot="1">
      <c r="A10" s="11" t="s">
        <v>20</v>
      </c>
      <c r="B10" s="11" t="s">
        <v>21</v>
      </c>
      <c r="C10" s="11" t="s">
        <v>22</v>
      </c>
      <c r="D10" s="12" t="s">
        <v>23</v>
      </c>
      <c r="E10" s="12" t="s">
        <v>24</v>
      </c>
      <c r="F10" s="12" t="s">
        <v>25</v>
      </c>
      <c r="G10" s="12" t="s">
        <v>26</v>
      </c>
      <c r="H10" s="12" t="s">
        <v>27</v>
      </c>
      <c r="I10" s="12" t="s">
        <v>28</v>
      </c>
      <c r="J10" s="12" t="s">
        <v>29</v>
      </c>
      <c r="K10" s="12" t="s">
        <v>30</v>
      </c>
      <c r="L10" s="12" t="s">
        <v>31</v>
      </c>
      <c r="M10" s="12" t="s">
        <v>32</v>
      </c>
      <c r="N10" s="12" t="s">
        <v>33</v>
      </c>
      <c r="O10" s="12" t="s">
        <v>34</v>
      </c>
      <c r="P10" s="12" t="s">
        <v>35</v>
      </c>
      <c r="Q10" s="11" t="s">
        <v>20</v>
      </c>
      <c r="R10" s="11" t="s">
        <v>21</v>
      </c>
      <c r="S10" s="11" t="s">
        <v>22</v>
      </c>
      <c r="T10" s="12" t="s">
        <v>36</v>
      </c>
      <c r="U10" s="12" t="s">
        <v>37</v>
      </c>
      <c r="V10" s="12" t="s">
        <v>38</v>
      </c>
      <c r="W10" s="12" t="s">
        <v>39</v>
      </c>
      <c r="X10" s="12" t="s">
        <v>40</v>
      </c>
      <c r="Y10" s="12" t="s">
        <v>41</v>
      </c>
      <c r="Z10" s="12" t="s">
        <v>42</v>
      </c>
      <c r="AA10" s="12" t="s">
        <v>43</v>
      </c>
      <c r="AB10" s="12" t="s">
        <v>44</v>
      </c>
      <c r="AC10" s="12" t="s">
        <v>45</v>
      </c>
      <c r="AD10" s="12" t="s">
        <v>46</v>
      </c>
      <c r="AE10" s="12" t="s">
        <v>47</v>
      </c>
      <c r="AF10" s="12" t="s">
        <v>48</v>
      </c>
      <c r="AG10" s="12"/>
      <c r="AH10" s="4"/>
    </row>
    <row r="11" spans="1:34" ht="21.75" customHeight="1">
      <c r="A11" s="13" t="s">
        <v>49</v>
      </c>
      <c r="B11" s="14" t="s">
        <v>50</v>
      </c>
      <c r="C11" s="15" t="s">
        <v>51</v>
      </c>
      <c r="D11" s="16">
        <v>4246315.78</v>
      </c>
      <c r="E11" s="16">
        <v>0</v>
      </c>
      <c r="F11" s="16">
        <v>4246315.78</v>
      </c>
      <c r="G11" s="16">
        <v>5930662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10176977.779999999</v>
      </c>
      <c r="P11" s="17">
        <v>0</v>
      </c>
      <c r="Q11" s="18" t="s">
        <v>49</v>
      </c>
      <c r="R11" s="14" t="s">
        <v>50</v>
      </c>
      <c r="S11" s="15" t="s">
        <v>51</v>
      </c>
      <c r="T11" s="16">
        <v>4282792.76</v>
      </c>
      <c r="U11" s="16">
        <v>0</v>
      </c>
      <c r="V11" s="16">
        <v>4282792.76</v>
      </c>
      <c r="W11" s="16">
        <v>5731089.0800000001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10013881.84</v>
      </c>
      <c r="AF11" s="17">
        <v>0</v>
      </c>
      <c r="AG11" s="17">
        <f>AE11/O11*100</f>
        <v>98.397403005826362</v>
      </c>
      <c r="AH11" s="6"/>
    </row>
    <row r="12" spans="1:34" ht="15" customHeight="1">
      <c r="A12" s="19" t="s">
        <v>52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3" t="s">
        <v>52</v>
      </c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2"/>
      <c r="AG12" s="17"/>
      <c r="AH12" s="6"/>
    </row>
    <row r="13" spans="1:34">
      <c r="A13" s="24" t="s">
        <v>53</v>
      </c>
      <c r="B13" s="25" t="s">
        <v>50</v>
      </c>
      <c r="C13" s="26" t="s">
        <v>54</v>
      </c>
      <c r="D13" s="16">
        <v>4113740</v>
      </c>
      <c r="E13" s="16">
        <v>0</v>
      </c>
      <c r="F13" s="16">
        <v>4113740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4113740</v>
      </c>
      <c r="P13" s="17">
        <v>0</v>
      </c>
      <c r="Q13" s="27" t="s">
        <v>53</v>
      </c>
      <c r="R13" s="25" t="s">
        <v>50</v>
      </c>
      <c r="S13" s="26" t="s">
        <v>54</v>
      </c>
      <c r="T13" s="16">
        <v>4150216.98</v>
      </c>
      <c r="U13" s="16">
        <v>0</v>
      </c>
      <c r="V13" s="16">
        <v>4150216.98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4150216.98</v>
      </c>
      <c r="AF13" s="17">
        <v>0</v>
      </c>
      <c r="AG13" s="17">
        <f t="shared" ref="AG13:AG57" si="0">AE13/O13*100</f>
        <v>100.88671087623429</v>
      </c>
      <c r="AH13" s="6"/>
    </row>
    <row r="14" spans="1:34">
      <c r="A14" s="24" t="s">
        <v>55</v>
      </c>
      <c r="B14" s="25" t="s">
        <v>50</v>
      </c>
      <c r="C14" s="26" t="s">
        <v>56</v>
      </c>
      <c r="D14" s="16">
        <v>310000</v>
      </c>
      <c r="E14" s="16">
        <v>0</v>
      </c>
      <c r="F14" s="16">
        <v>310000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310000</v>
      </c>
      <c r="P14" s="17">
        <v>0</v>
      </c>
      <c r="Q14" s="27" t="s">
        <v>55</v>
      </c>
      <c r="R14" s="25" t="s">
        <v>50</v>
      </c>
      <c r="S14" s="26" t="s">
        <v>56</v>
      </c>
      <c r="T14" s="16">
        <v>326976.77</v>
      </c>
      <c r="U14" s="16">
        <v>0</v>
      </c>
      <c r="V14" s="16">
        <v>326976.77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326976.77</v>
      </c>
      <c r="AF14" s="17">
        <v>0</v>
      </c>
      <c r="AG14" s="17">
        <f t="shared" si="0"/>
        <v>105.47637741935485</v>
      </c>
      <c r="AH14" s="6"/>
    </row>
    <row r="15" spans="1:34">
      <c r="A15" s="24" t="s">
        <v>57</v>
      </c>
      <c r="B15" s="25" t="s">
        <v>50</v>
      </c>
      <c r="C15" s="26" t="s">
        <v>58</v>
      </c>
      <c r="D15" s="16">
        <v>310000</v>
      </c>
      <c r="E15" s="16">
        <v>0</v>
      </c>
      <c r="F15" s="16">
        <v>310000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310000</v>
      </c>
      <c r="P15" s="17">
        <v>0</v>
      </c>
      <c r="Q15" s="27" t="s">
        <v>57</v>
      </c>
      <c r="R15" s="25" t="s">
        <v>50</v>
      </c>
      <c r="S15" s="26" t="s">
        <v>58</v>
      </c>
      <c r="T15" s="16">
        <v>326976.77</v>
      </c>
      <c r="U15" s="16">
        <v>0</v>
      </c>
      <c r="V15" s="16">
        <v>326976.77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326976.77</v>
      </c>
      <c r="AF15" s="17">
        <v>0</v>
      </c>
      <c r="AG15" s="17">
        <f t="shared" si="0"/>
        <v>105.47637741935485</v>
      </c>
      <c r="AH15" s="6"/>
    </row>
    <row r="16" spans="1:34" ht="57">
      <c r="A16" s="24" t="s">
        <v>59</v>
      </c>
      <c r="B16" s="25" t="s">
        <v>50</v>
      </c>
      <c r="C16" s="26" t="s">
        <v>60</v>
      </c>
      <c r="D16" s="16">
        <v>310000</v>
      </c>
      <c r="E16" s="16">
        <v>0</v>
      </c>
      <c r="F16" s="16">
        <v>310000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310000</v>
      </c>
      <c r="P16" s="17">
        <v>0</v>
      </c>
      <c r="Q16" s="27" t="s">
        <v>59</v>
      </c>
      <c r="R16" s="25" t="s">
        <v>50</v>
      </c>
      <c r="S16" s="26" t="s">
        <v>60</v>
      </c>
      <c r="T16" s="16">
        <v>324773.05</v>
      </c>
      <c r="U16" s="16">
        <v>0</v>
      </c>
      <c r="V16" s="16">
        <v>324773.05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324773.05</v>
      </c>
      <c r="AF16" s="17">
        <v>0</v>
      </c>
      <c r="AG16" s="17">
        <f t="shared" si="0"/>
        <v>104.7655</v>
      </c>
      <c r="AH16" s="6"/>
    </row>
    <row r="17" spans="1:34" ht="90.75">
      <c r="A17" s="24" t="s">
        <v>61</v>
      </c>
      <c r="B17" s="25" t="s">
        <v>50</v>
      </c>
      <c r="C17" s="26" t="s">
        <v>62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7">
        <v>0</v>
      </c>
      <c r="Q17" s="27" t="s">
        <v>61</v>
      </c>
      <c r="R17" s="25" t="s">
        <v>50</v>
      </c>
      <c r="S17" s="26" t="s">
        <v>62</v>
      </c>
      <c r="T17" s="16">
        <v>680.9</v>
      </c>
      <c r="U17" s="16">
        <v>0</v>
      </c>
      <c r="V17" s="16">
        <v>680.9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680.9</v>
      </c>
      <c r="AF17" s="17">
        <v>0</v>
      </c>
      <c r="AG17" s="17"/>
      <c r="AH17" s="6"/>
    </row>
    <row r="18" spans="1:34" ht="34.5">
      <c r="A18" s="24" t="s">
        <v>63</v>
      </c>
      <c r="B18" s="25" t="s">
        <v>50</v>
      </c>
      <c r="C18" s="26" t="s">
        <v>64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  <c r="Q18" s="27" t="s">
        <v>63</v>
      </c>
      <c r="R18" s="25" t="s">
        <v>50</v>
      </c>
      <c r="S18" s="26" t="s">
        <v>64</v>
      </c>
      <c r="T18" s="16">
        <v>1522.82</v>
      </c>
      <c r="U18" s="16">
        <v>0</v>
      </c>
      <c r="V18" s="16">
        <v>1522.82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1522.82</v>
      </c>
      <c r="AF18" s="17">
        <v>0</v>
      </c>
      <c r="AG18" s="17" t="e">
        <f t="shared" si="0"/>
        <v>#DIV/0!</v>
      </c>
      <c r="AH18" s="6"/>
    </row>
    <row r="19" spans="1:34">
      <c r="A19" s="24" t="s">
        <v>65</v>
      </c>
      <c r="B19" s="25" t="s">
        <v>50</v>
      </c>
      <c r="C19" s="26" t="s">
        <v>66</v>
      </c>
      <c r="D19" s="16">
        <v>7540</v>
      </c>
      <c r="E19" s="16">
        <v>0</v>
      </c>
      <c r="F19" s="16">
        <v>7540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7540</v>
      </c>
      <c r="P19" s="17">
        <v>0</v>
      </c>
      <c r="Q19" s="27" t="s">
        <v>65</v>
      </c>
      <c r="R19" s="25" t="s">
        <v>50</v>
      </c>
      <c r="S19" s="26" t="s">
        <v>66</v>
      </c>
      <c r="T19" s="16">
        <v>7543.85</v>
      </c>
      <c r="U19" s="16">
        <v>0</v>
      </c>
      <c r="V19" s="16">
        <v>7543.85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7543.85</v>
      </c>
      <c r="AF19" s="17">
        <v>0</v>
      </c>
      <c r="AG19" s="17">
        <f t="shared" si="0"/>
        <v>100.05106100795756</v>
      </c>
      <c r="AH19" s="6"/>
    </row>
    <row r="20" spans="1:34">
      <c r="A20" s="24" t="s">
        <v>67</v>
      </c>
      <c r="B20" s="25" t="s">
        <v>50</v>
      </c>
      <c r="C20" s="26" t="s">
        <v>68</v>
      </c>
      <c r="D20" s="16">
        <v>7540</v>
      </c>
      <c r="E20" s="16">
        <v>0</v>
      </c>
      <c r="F20" s="16">
        <v>7540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7540</v>
      </c>
      <c r="P20" s="17">
        <v>0</v>
      </c>
      <c r="Q20" s="27" t="s">
        <v>67</v>
      </c>
      <c r="R20" s="25" t="s">
        <v>50</v>
      </c>
      <c r="S20" s="26" t="s">
        <v>68</v>
      </c>
      <c r="T20" s="16">
        <v>7543.85</v>
      </c>
      <c r="U20" s="16">
        <v>0</v>
      </c>
      <c r="V20" s="16">
        <v>7543.85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7543.85</v>
      </c>
      <c r="AF20" s="17">
        <v>0</v>
      </c>
      <c r="AG20" s="17">
        <f t="shared" si="0"/>
        <v>100.05106100795756</v>
      </c>
      <c r="AH20" s="6"/>
    </row>
    <row r="21" spans="1:34">
      <c r="A21" s="24" t="s">
        <v>67</v>
      </c>
      <c r="B21" s="25" t="s">
        <v>50</v>
      </c>
      <c r="C21" s="26" t="s">
        <v>69</v>
      </c>
      <c r="D21" s="16">
        <v>7540</v>
      </c>
      <c r="E21" s="16">
        <v>0</v>
      </c>
      <c r="F21" s="16">
        <v>7540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7540</v>
      </c>
      <c r="P21" s="17">
        <v>0</v>
      </c>
      <c r="Q21" s="27" t="s">
        <v>67</v>
      </c>
      <c r="R21" s="25" t="s">
        <v>50</v>
      </c>
      <c r="S21" s="26" t="s">
        <v>69</v>
      </c>
      <c r="T21" s="16">
        <v>7543.85</v>
      </c>
      <c r="U21" s="16">
        <v>0</v>
      </c>
      <c r="V21" s="16">
        <v>7543.85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7543.85</v>
      </c>
      <c r="AF21" s="17">
        <v>0</v>
      </c>
      <c r="AG21" s="17">
        <f t="shared" si="0"/>
        <v>100.05106100795756</v>
      </c>
      <c r="AH21" s="6"/>
    </row>
    <row r="22" spans="1:34">
      <c r="A22" s="24" t="s">
        <v>70</v>
      </c>
      <c r="B22" s="25" t="s">
        <v>50</v>
      </c>
      <c r="C22" s="26" t="s">
        <v>71</v>
      </c>
      <c r="D22" s="16">
        <v>3361160</v>
      </c>
      <c r="E22" s="16">
        <v>0</v>
      </c>
      <c r="F22" s="16">
        <v>3361160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3361160</v>
      </c>
      <c r="P22" s="17">
        <v>0</v>
      </c>
      <c r="Q22" s="27" t="s">
        <v>70</v>
      </c>
      <c r="R22" s="25" t="s">
        <v>50</v>
      </c>
      <c r="S22" s="26" t="s">
        <v>71</v>
      </c>
      <c r="T22" s="16">
        <v>3395654.36</v>
      </c>
      <c r="U22" s="16">
        <v>0</v>
      </c>
      <c r="V22" s="16">
        <v>3395654.36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3395654.36</v>
      </c>
      <c r="AF22" s="17">
        <v>0</v>
      </c>
      <c r="AG22" s="17">
        <f t="shared" si="0"/>
        <v>101.02626355186899</v>
      </c>
      <c r="AH22" s="6"/>
    </row>
    <row r="23" spans="1:34">
      <c r="A23" s="24" t="s">
        <v>72</v>
      </c>
      <c r="B23" s="25" t="s">
        <v>50</v>
      </c>
      <c r="C23" s="26" t="s">
        <v>73</v>
      </c>
      <c r="D23" s="16">
        <v>121160</v>
      </c>
      <c r="E23" s="16">
        <v>0</v>
      </c>
      <c r="F23" s="16">
        <v>121160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121160</v>
      </c>
      <c r="P23" s="17">
        <v>0</v>
      </c>
      <c r="Q23" s="27" t="s">
        <v>72</v>
      </c>
      <c r="R23" s="25" t="s">
        <v>50</v>
      </c>
      <c r="S23" s="26" t="s">
        <v>73</v>
      </c>
      <c r="T23" s="16">
        <v>120339.05</v>
      </c>
      <c r="U23" s="16">
        <v>0</v>
      </c>
      <c r="V23" s="16">
        <v>120339.05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120339.05</v>
      </c>
      <c r="AF23" s="17">
        <v>0</v>
      </c>
      <c r="AG23" s="17">
        <f t="shared" si="0"/>
        <v>99.322424892703864</v>
      </c>
      <c r="AH23" s="6"/>
    </row>
    <row r="24" spans="1:34" ht="34.5">
      <c r="A24" s="24" t="s">
        <v>74</v>
      </c>
      <c r="B24" s="25" t="s">
        <v>50</v>
      </c>
      <c r="C24" s="26" t="s">
        <v>75</v>
      </c>
      <c r="D24" s="16">
        <v>121160</v>
      </c>
      <c r="E24" s="16">
        <v>0</v>
      </c>
      <c r="F24" s="16">
        <v>121160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121160</v>
      </c>
      <c r="P24" s="17">
        <v>0</v>
      </c>
      <c r="Q24" s="27" t="s">
        <v>74</v>
      </c>
      <c r="R24" s="25" t="s">
        <v>50</v>
      </c>
      <c r="S24" s="26" t="s">
        <v>75</v>
      </c>
      <c r="T24" s="16">
        <v>120339.05</v>
      </c>
      <c r="U24" s="16">
        <v>0</v>
      </c>
      <c r="V24" s="16">
        <v>120339.05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120339.05</v>
      </c>
      <c r="AF24" s="17">
        <v>0</v>
      </c>
      <c r="AG24" s="17">
        <f t="shared" si="0"/>
        <v>99.322424892703864</v>
      </c>
      <c r="AH24" s="6"/>
    </row>
    <row r="25" spans="1:34">
      <c r="A25" s="24" t="s">
        <v>76</v>
      </c>
      <c r="B25" s="25" t="s">
        <v>50</v>
      </c>
      <c r="C25" s="26" t="s">
        <v>77</v>
      </c>
      <c r="D25" s="16">
        <v>3240000</v>
      </c>
      <c r="E25" s="16">
        <v>0</v>
      </c>
      <c r="F25" s="16">
        <v>3240000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3240000</v>
      </c>
      <c r="P25" s="17">
        <v>0</v>
      </c>
      <c r="Q25" s="27" t="s">
        <v>76</v>
      </c>
      <c r="R25" s="25" t="s">
        <v>50</v>
      </c>
      <c r="S25" s="26" t="s">
        <v>77</v>
      </c>
      <c r="T25" s="16">
        <v>3275315.31</v>
      </c>
      <c r="U25" s="16">
        <v>0</v>
      </c>
      <c r="V25" s="16">
        <v>3275315.31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3275315.31</v>
      </c>
      <c r="AF25" s="17">
        <v>0</v>
      </c>
      <c r="AG25" s="17">
        <f t="shared" si="0"/>
        <v>101.08997870370371</v>
      </c>
      <c r="AH25" s="6"/>
    </row>
    <row r="26" spans="1:34">
      <c r="A26" s="24" t="s">
        <v>78</v>
      </c>
      <c r="B26" s="25" t="s">
        <v>50</v>
      </c>
      <c r="C26" s="26" t="s">
        <v>79</v>
      </c>
      <c r="D26" s="16">
        <v>1900000</v>
      </c>
      <c r="E26" s="16">
        <v>0</v>
      </c>
      <c r="F26" s="16">
        <v>1900000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1900000</v>
      </c>
      <c r="P26" s="17">
        <v>0</v>
      </c>
      <c r="Q26" s="27" t="s">
        <v>78</v>
      </c>
      <c r="R26" s="25" t="s">
        <v>50</v>
      </c>
      <c r="S26" s="26" t="s">
        <v>79</v>
      </c>
      <c r="T26" s="16">
        <v>1900977.82</v>
      </c>
      <c r="U26" s="16">
        <v>0</v>
      </c>
      <c r="V26" s="16">
        <v>1900977.82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1900977.82</v>
      </c>
      <c r="AF26" s="17">
        <v>0</v>
      </c>
      <c r="AG26" s="17">
        <f t="shared" si="0"/>
        <v>100.05146421052631</v>
      </c>
      <c r="AH26" s="6"/>
    </row>
    <row r="27" spans="1:34" ht="23.25">
      <c r="A27" s="24" t="s">
        <v>80</v>
      </c>
      <c r="B27" s="25" t="s">
        <v>50</v>
      </c>
      <c r="C27" s="26" t="s">
        <v>81</v>
      </c>
      <c r="D27" s="16">
        <v>1900000</v>
      </c>
      <c r="E27" s="16">
        <v>0</v>
      </c>
      <c r="F27" s="16">
        <v>1900000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1900000</v>
      </c>
      <c r="P27" s="17">
        <v>0</v>
      </c>
      <c r="Q27" s="27" t="s">
        <v>80</v>
      </c>
      <c r="R27" s="25" t="s">
        <v>50</v>
      </c>
      <c r="S27" s="26" t="s">
        <v>81</v>
      </c>
      <c r="T27" s="16">
        <v>1900977.82</v>
      </c>
      <c r="U27" s="16">
        <v>0</v>
      </c>
      <c r="V27" s="16">
        <v>1900977.82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1900977.82</v>
      </c>
      <c r="AF27" s="17">
        <v>0</v>
      </c>
      <c r="AG27" s="17">
        <f t="shared" si="0"/>
        <v>100.05146421052631</v>
      </c>
      <c r="AH27" s="6"/>
    </row>
    <row r="28" spans="1:34">
      <c r="A28" s="24" t="s">
        <v>82</v>
      </c>
      <c r="B28" s="25" t="s">
        <v>50</v>
      </c>
      <c r="C28" s="26" t="s">
        <v>83</v>
      </c>
      <c r="D28" s="16">
        <v>1340000</v>
      </c>
      <c r="E28" s="16">
        <v>0</v>
      </c>
      <c r="F28" s="16">
        <v>1340000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1340000</v>
      </c>
      <c r="P28" s="17">
        <v>0</v>
      </c>
      <c r="Q28" s="27" t="s">
        <v>82</v>
      </c>
      <c r="R28" s="25" t="s">
        <v>50</v>
      </c>
      <c r="S28" s="26" t="s">
        <v>83</v>
      </c>
      <c r="T28" s="16">
        <v>1374337.49</v>
      </c>
      <c r="U28" s="16">
        <v>0</v>
      </c>
      <c r="V28" s="16">
        <v>1374337.49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1374337.49</v>
      </c>
      <c r="AF28" s="17">
        <v>0</v>
      </c>
      <c r="AG28" s="17">
        <f t="shared" si="0"/>
        <v>102.56249925373133</v>
      </c>
      <c r="AH28" s="6"/>
    </row>
    <row r="29" spans="1:34" ht="23.25">
      <c r="A29" s="24" t="s">
        <v>84</v>
      </c>
      <c r="B29" s="25" t="s">
        <v>50</v>
      </c>
      <c r="C29" s="26" t="s">
        <v>85</v>
      </c>
      <c r="D29" s="16">
        <v>1340000</v>
      </c>
      <c r="E29" s="16">
        <v>0</v>
      </c>
      <c r="F29" s="16">
        <v>1340000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1340000</v>
      </c>
      <c r="P29" s="17">
        <v>0</v>
      </c>
      <c r="Q29" s="27" t="s">
        <v>84</v>
      </c>
      <c r="R29" s="25" t="s">
        <v>50</v>
      </c>
      <c r="S29" s="26" t="s">
        <v>85</v>
      </c>
      <c r="T29" s="16">
        <v>1374337.49</v>
      </c>
      <c r="U29" s="16">
        <v>0</v>
      </c>
      <c r="V29" s="16">
        <v>1374337.49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1374337.49</v>
      </c>
      <c r="AF29" s="17">
        <v>0</v>
      </c>
      <c r="AG29" s="17">
        <f t="shared" si="0"/>
        <v>102.56249925373133</v>
      </c>
      <c r="AH29" s="6"/>
    </row>
    <row r="30" spans="1:34">
      <c r="A30" s="24" t="s">
        <v>86</v>
      </c>
      <c r="B30" s="25" t="s">
        <v>50</v>
      </c>
      <c r="C30" s="26" t="s">
        <v>87</v>
      </c>
      <c r="D30" s="16">
        <v>18770</v>
      </c>
      <c r="E30" s="16">
        <v>0</v>
      </c>
      <c r="F30" s="16">
        <v>18770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18770</v>
      </c>
      <c r="P30" s="17">
        <v>0</v>
      </c>
      <c r="Q30" s="27" t="s">
        <v>86</v>
      </c>
      <c r="R30" s="25" t="s">
        <v>50</v>
      </c>
      <c r="S30" s="26" t="s">
        <v>87</v>
      </c>
      <c r="T30" s="16">
        <v>18770</v>
      </c>
      <c r="U30" s="16">
        <v>0</v>
      </c>
      <c r="V30" s="16">
        <v>18770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18770</v>
      </c>
      <c r="AF30" s="17">
        <v>0</v>
      </c>
      <c r="AG30" s="17">
        <f t="shared" si="0"/>
        <v>100</v>
      </c>
      <c r="AH30" s="6"/>
    </row>
    <row r="31" spans="1:34" ht="34.5">
      <c r="A31" s="24" t="s">
        <v>88</v>
      </c>
      <c r="B31" s="25" t="s">
        <v>50</v>
      </c>
      <c r="C31" s="26" t="s">
        <v>89</v>
      </c>
      <c r="D31" s="16">
        <v>18770</v>
      </c>
      <c r="E31" s="16">
        <v>0</v>
      </c>
      <c r="F31" s="16">
        <v>18770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18770</v>
      </c>
      <c r="P31" s="17">
        <v>0</v>
      </c>
      <c r="Q31" s="27" t="s">
        <v>88</v>
      </c>
      <c r="R31" s="25" t="s">
        <v>50</v>
      </c>
      <c r="S31" s="26" t="s">
        <v>89</v>
      </c>
      <c r="T31" s="16">
        <v>18770</v>
      </c>
      <c r="U31" s="16">
        <v>0</v>
      </c>
      <c r="V31" s="16">
        <v>18770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18770</v>
      </c>
      <c r="AF31" s="17">
        <v>0</v>
      </c>
      <c r="AG31" s="17">
        <f t="shared" si="0"/>
        <v>100</v>
      </c>
      <c r="AH31" s="6"/>
    </row>
    <row r="32" spans="1:34" ht="57">
      <c r="A32" s="24" t="s">
        <v>90</v>
      </c>
      <c r="B32" s="25" t="s">
        <v>50</v>
      </c>
      <c r="C32" s="26" t="s">
        <v>91</v>
      </c>
      <c r="D32" s="16">
        <v>18770</v>
      </c>
      <c r="E32" s="16">
        <v>0</v>
      </c>
      <c r="F32" s="16">
        <v>18770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18770</v>
      </c>
      <c r="P32" s="17">
        <v>0</v>
      </c>
      <c r="Q32" s="27" t="s">
        <v>90</v>
      </c>
      <c r="R32" s="25" t="s">
        <v>50</v>
      </c>
      <c r="S32" s="26" t="s">
        <v>91</v>
      </c>
      <c r="T32" s="16">
        <v>18770</v>
      </c>
      <c r="U32" s="16">
        <v>0</v>
      </c>
      <c r="V32" s="16">
        <v>18770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18770</v>
      </c>
      <c r="AF32" s="17">
        <v>0</v>
      </c>
      <c r="AG32" s="17">
        <f t="shared" si="0"/>
        <v>100</v>
      </c>
      <c r="AH32" s="6"/>
    </row>
    <row r="33" spans="1:34" ht="34.5">
      <c r="A33" s="24" t="s">
        <v>92</v>
      </c>
      <c r="B33" s="25" t="s">
        <v>50</v>
      </c>
      <c r="C33" s="26" t="s">
        <v>93</v>
      </c>
      <c r="D33" s="16">
        <v>298690</v>
      </c>
      <c r="E33" s="16">
        <v>0</v>
      </c>
      <c r="F33" s="16">
        <v>298690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298690</v>
      </c>
      <c r="P33" s="17">
        <v>0</v>
      </c>
      <c r="Q33" s="27" t="s">
        <v>92</v>
      </c>
      <c r="R33" s="25" t="s">
        <v>50</v>
      </c>
      <c r="S33" s="26" t="s">
        <v>93</v>
      </c>
      <c r="T33" s="16">
        <v>283692</v>
      </c>
      <c r="U33" s="16">
        <v>0</v>
      </c>
      <c r="V33" s="16">
        <v>283692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283692</v>
      </c>
      <c r="AF33" s="17">
        <v>0</v>
      </c>
      <c r="AG33" s="17">
        <f t="shared" si="0"/>
        <v>94.978740500184131</v>
      </c>
      <c r="AH33" s="6"/>
    </row>
    <row r="34" spans="1:34" ht="68.25">
      <c r="A34" s="24" t="s">
        <v>94</v>
      </c>
      <c r="B34" s="25" t="s">
        <v>50</v>
      </c>
      <c r="C34" s="26" t="s">
        <v>95</v>
      </c>
      <c r="D34" s="16">
        <v>298690</v>
      </c>
      <c r="E34" s="16">
        <v>0</v>
      </c>
      <c r="F34" s="16">
        <v>298690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298690</v>
      </c>
      <c r="P34" s="17">
        <v>0</v>
      </c>
      <c r="Q34" s="27" t="s">
        <v>94</v>
      </c>
      <c r="R34" s="25" t="s">
        <v>50</v>
      </c>
      <c r="S34" s="26" t="s">
        <v>95</v>
      </c>
      <c r="T34" s="16">
        <v>283692</v>
      </c>
      <c r="U34" s="16">
        <v>0</v>
      </c>
      <c r="V34" s="16">
        <v>283692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283692</v>
      </c>
      <c r="AF34" s="17">
        <v>0</v>
      </c>
      <c r="AG34" s="17">
        <f t="shared" si="0"/>
        <v>94.978740500184131</v>
      </c>
      <c r="AH34" s="6"/>
    </row>
    <row r="35" spans="1:34" ht="34.5">
      <c r="A35" s="24" t="s">
        <v>96</v>
      </c>
      <c r="B35" s="25" t="s">
        <v>50</v>
      </c>
      <c r="C35" s="26" t="s">
        <v>97</v>
      </c>
      <c r="D35" s="16">
        <v>298690</v>
      </c>
      <c r="E35" s="16">
        <v>0</v>
      </c>
      <c r="F35" s="16">
        <v>298690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298690</v>
      </c>
      <c r="P35" s="17">
        <v>0</v>
      </c>
      <c r="Q35" s="27" t="s">
        <v>96</v>
      </c>
      <c r="R35" s="25" t="s">
        <v>50</v>
      </c>
      <c r="S35" s="26" t="s">
        <v>97</v>
      </c>
      <c r="T35" s="16">
        <v>283692</v>
      </c>
      <c r="U35" s="16">
        <v>0</v>
      </c>
      <c r="V35" s="16">
        <v>283692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283692</v>
      </c>
      <c r="AF35" s="17">
        <v>0</v>
      </c>
      <c r="AG35" s="17">
        <f t="shared" si="0"/>
        <v>94.978740500184131</v>
      </c>
      <c r="AH35" s="6"/>
    </row>
    <row r="36" spans="1:34" ht="34.5">
      <c r="A36" s="24" t="s">
        <v>98</v>
      </c>
      <c r="B36" s="25" t="s">
        <v>50</v>
      </c>
      <c r="C36" s="26" t="s">
        <v>99</v>
      </c>
      <c r="D36" s="16">
        <v>298690</v>
      </c>
      <c r="E36" s="16">
        <v>0</v>
      </c>
      <c r="F36" s="16">
        <v>298690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298690</v>
      </c>
      <c r="P36" s="17">
        <v>0</v>
      </c>
      <c r="Q36" s="27" t="s">
        <v>98</v>
      </c>
      <c r="R36" s="25" t="s">
        <v>50</v>
      </c>
      <c r="S36" s="26" t="s">
        <v>99</v>
      </c>
      <c r="T36" s="16">
        <v>283692</v>
      </c>
      <c r="U36" s="16">
        <v>0</v>
      </c>
      <c r="V36" s="16">
        <v>283692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283692</v>
      </c>
      <c r="AF36" s="17">
        <v>0</v>
      </c>
      <c r="AG36" s="17">
        <f t="shared" si="0"/>
        <v>94.978740500184131</v>
      </c>
      <c r="AH36" s="6"/>
    </row>
    <row r="37" spans="1:34" ht="23.25">
      <c r="A37" s="24" t="s">
        <v>100</v>
      </c>
      <c r="B37" s="25" t="s">
        <v>50</v>
      </c>
      <c r="C37" s="26" t="s">
        <v>101</v>
      </c>
      <c r="D37" s="16">
        <v>115580</v>
      </c>
      <c r="E37" s="16">
        <v>0</v>
      </c>
      <c r="F37" s="16">
        <v>115580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115580</v>
      </c>
      <c r="P37" s="17">
        <v>0</v>
      </c>
      <c r="Q37" s="27" t="s">
        <v>100</v>
      </c>
      <c r="R37" s="25" t="s">
        <v>50</v>
      </c>
      <c r="S37" s="26" t="s">
        <v>101</v>
      </c>
      <c r="T37" s="16">
        <v>115580</v>
      </c>
      <c r="U37" s="16">
        <v>0</v>
      </c>
      <c r="V37" s="16">
        <v>115580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115580</v>
      </c>
      <c r="AF37" s="17">
        <v>0</v>
      </c>
      <c r="AG37" s="17">
        <f t="shared" si="0"/>
        <v>100</v>
      </c>
      <c r="AH37" s="6"/>
    </row>
    <row r="38" spans="1:34">
      <c r="A38" s="24" t="s">
        <v>102</v>
      </c>
      <c r="B38" s="25" t="s">
        <v>50</v>
      </c>
      <c r="C38" s="26" t="s">
        <v>103</v>
      </c>
      <c r="D38" s="16">
        <v>115580</v>
      </c>
      <c r="E38" s="16">
        <v>0</v>
      </c>
      <c r="F38" s="16">
        <v>115580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115580</v>
      </c>
      <c r="P38" s="17">
        <v>0</v>
      </c>
      <c r="Q38" s="27" t="s">
        <v>102</v>
      </c>
      <c r="R38" s="25" t="s">
        <v>50</v>
      </c>
      <c r="S38" s="26" t="s">
        <v>103</v>
      </c>
      <c r="T38" s="16">
        <v>115580</v>
      </c>
      <c r="U38" s="16">
        <v>0</v>
      </c>
      <c r="V38" s="16">
        <v>115580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115580</v>
      </c>
      <c r="AF38" s="17">
        <v>0</v>
      </c>
      <c r="AG38" s="17">
        <f t="shared" si="0"/>
        <v>100</v>
      </c>
      <c r="AH38" s="6"/>
    </row>
    <row r="39" spans="1:34">
      <c r="A39" s="24" t="s">
        <v>104</v>
      </c>
      <c r="B39" s="25" t="s">
        <v>50</v>
      </c>
      <c r="C39" s="26" t="s">
        <v>105</v>
      </c>
      <c r="D39" s="16">
        <v>115580</v>
      </c>
      <c r="E39" s="16">
        <v>0</v>
      </c>
      <c r="F39" s="16">
        <v>115580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115580</v>
      </c>
      <c r="P39" s="17">
        <v>0</v>
      </c>
      <c r="Q39" s="27" t="s">
        <v>104</v>
      </c>
      <c r="R39" s="25" t="s">
        <v>50</v>
      </c>
      <c r="S39" s="26" t="s">
        <v>105</v>
      </c>
      <c r="T39" s="16">
        <v>115580</v>
      </c>
      <c r="U39" s="16">
        <v>0</v>
      </c>
      <c r="V39" s="16">
        <v>115580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115580</v>
      </c>
      <c r="AF39" s="17">
        <v>0</v>
      </c>
      <c r="AG39" s="17">
        <f t="shared" si="0"/>
        <v>100</v>
      </c>
      <c r="AH39" s="6"/>
    </row>
    <row r="40" spans="1:34" ht="23.25">
      <c r="A40" s="24" t="s">
        <v>106</v>
      </c>
      <c r="B40" s="25" t="s">
        <v>50</v>
      </c>
      <c r="C40" s="26" t="s">
        <v>107</v>
      </c>
      <c r="D40" s="16">
        <v>115580</v>
      </c>
      <c r="E40" s="16">
        <v>0</v>
      </c>
      <c r="F40" s="16">
        <v>115580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115580</v>
      </c>
      <c r="P40" s="17">
        <v>0</v>
      </c>
      <c r="Q40" s="27" t="s">
        <v>106</v>
      </c>
      <c r="R40" s="25" t="s">
        <v>50</v>
      </c>
      <c r="S40" s="26" t="s">
        <v>107</v>
      </c>
      <c r="T40" s="16">
        <v>115580</v>
      </c>
      <c r="U40" s="16">
        <v>0</v>
      </c>
      <c r="V40" s="16">
        <v>115580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115580</v>
      </c>
      <c r="AF40" s="17">
        <v>0</v>
      </c>
      <c r="AG40" s="17">
        <f t="shared" si="0"/>
        <v>100</v>
      </c>
      <c r="AH40" s="6"/>
    </row>
    <row r="41" spans="1:34">
      <c r="A41" s="24" t="s">
        <v>108</v>
      </c>
      <c r="B41" s="25" t="s">
        <v>50</v>
      </c>
      <c r="C41" s="26" t="s">
        <v>109</v>
      </c>
      <c r="D41" s="16">
        <v>2000</v>
      </c>
      <c r="E41" s="16">
        <v>0</v>
      </c>
      <c r="F41" s="16">
        <v>2000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2000</v>
      </c>
      <c r="P41" s="17">
        <v>0</v>
      </c>
      <c r="Q41" s="27" t="s">
        <v>108</v>
      </c>
      <c r="R41" s="25" t="s">
        <v>50</v>
      </c>
      <c r="S41" s="26" t="s">
        <v>109</v>
      </c>
      <c r="T41" s="16">
        <v>2000</v>
      </c>
      <c r="U41" s="16">
        <v>0</v>
      </c>
      <c r="V41" s="16">
        <v>2000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2000</v>
      </c>
      <c r="AF41" s="17">
        <v>0</v>
      </c>
      <c r="AG41" s="17">
        <f t="shared" si="0"/>
        <v>100</v>
      </c>
      <c r="AH41" s="6"/>
    </row>
    <row r="42" spans="1:34" ht="34.5">
      <c r="A42" s="24" t="s">
        <v>110</v>
      </c>
      <c r="B42" s="25" t="s">
        <v>50</v>
      </c>
      <c r="C42" s="26" t="s">
        <v>111</v>
      </c>
      <c r="D42" s="16">
        <v>2000</v>
      </c>
      <c r="E42" s="16">
        <v>0</v>
      </c>
      <c r="F42" s="16">
        <v>2000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2000</v>
      </c>
      <c r="P42" s="17">
        <v>0</v>
      </c>
      <c r="Q42" s="27" t="s">
        <v>110</v>
      </c>
      <c r="R42" s="25" t="s">
        <v>50</v>
      </c>
      <c r="S42" s="26" t="s">
        <v>111</v>
      </c>
      <c r="T42" s="16">
        <v>2000</v>
      </c>
      <c r="U42" s="16">
        <v>0</v>
      </c>
      <c r="V42" s="16">
        <v>2000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2000</v>
      </c>
      <c r="AF42" s="17">
        <v>0</v>
      </c>
      <c r="AG42" s="17">
        <f t="shared" si="0"/>
        <v>100</v>
      </c>
      <c r="AH42" s="6"/>
    </row>
    <row r="43" spans="1:34" ht="45.75">
      <c r="A43" s="24" t="s">
        <v>112</v>
      </c>
      <c r="B43" s="25" t="s">
        <v>50</v>
      </c>
      <c r="C43" s="26" t="s">
        <v>113</v>
      </c>
      <c r="D43" s="16">
        <v>2000</v>
      </c>
      <c r="E43" s="16">
        <v>0</v>
      </c>
      <c r="F43" s="16">
        <v>2000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2000</v>
      </c>
      <c r="P43" s="17">
        <v>0</v>
      </c>
      <c r="Q43" s="27" t="s">
        <v>112</v>
      </c>
      <c r="R43" s="25" t="s">
        <v>50</v>
      </c>
      <c r="S43" s="26" t="s">
        <v>113</v>
      </c>
      <c r="T43" s="16">
        <v>2000</v>
      </c>
      <c r="U43" s="16">
        <v>0</v>
      </c>
      <c r="V43" s="16">
        <v>2000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2000</v>
      </c>
      <c r="AF43" s="17">
        <v>0</v>
      </c>
      <c r="AG43" s="17">
        <f t="shared" si="0"/>
        <v>100</v>
      </c>
      <c r="AH43" s="6"/>
    </row>
    <row r="44" spans="1:34">
      <c r="A44" s="24" t="s">
        <v>114</v>
      </c>
      <c r="B44" s="25" t="s">
        <v>50</v>
      </c>
      <c r="C44" s="26" t="s">
        <v>115</v>
      </c>
      <c r="D44" s="16">
        <v>132575.78</v>
      </c>
      <c r="E44" s="16">
        <v>0</v>
      </c>
      <c r="F44" s="16">
        <v>132575.78</v>
      </c>
      <c r="G44" s="16">
        <v>5930662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6063237.7800000003</v>
      </c>
      <c r="P44" s="17">
        <v>0</v>
      </c>
      <c r="Q44" s="27" t="s">
        <v>114</v>
      </c>
      <c r="R44" s="25" t="s">
        <v>50</v>
      </c>
      <c r="S44" s="26" t="s">
        <v>115</v>
      </c>
      <c r="T44" s="16">
        <v>132575.78</v>
      </c>
      <c r="U44" s="16">
        <v>0</v>
      </c>
      <c r="V44" s="16">
        <v>132575.78</v>
      </c>
      <c r="W44" s="16">
        <v>5731089.0800000001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5863664.8600000003</v>
      </c>
      <c r="AF44" s="17">
        <v>0</v>
      </c>
      <c r="AG44" s="17">
        <f t="shared" si="0"/>
        <v>96.708476110597132</v>
      </c>
      <c r="AH44" s="6"/>
    </row>
    <row r="45" spans="1:34" ht="23.25">
      <c r="A45" s="24" t="s">
        <v>116</v>
      </c>
      <c r="B45" s="25" t="s">
        <v>50</v>
      </c>
      <c r="C45" s="26" t="s">
        <v>117</v>
      </c>
      <c r="D45" s="16">
        <v>132575.78</v>
      </c>
      <c r="E45" s="16">
        <v>0</v>
      </c>
      <c r="F45" s="16">
        <v>132575.78</v>
      </c>
      <c r="G45" s="16">
        <v>5930662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6063237.7800000003</v>
      </c>
      <c r="P45" s="17">
        <v>0</v>
      </c>
      <c r="Q45" s="27" t="s">
        <v>116</v>
      </c>
      <c r="R45" s="25" t="s">
        <v>50</v>
      </c>
      <c r="S45" s="26" t="s">
        <v>117</v>
      </c>
      <c r="T45" s="16">
        <v>132575.78</v>
      </c>
      <c r="U45" s="16">
        <v>0</v>
      </c>
      <c r="V45" s="16">
        <v>132575.78</v>
      </c>
      <c r="W45" s="16">
        <v>5731089.0800000001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5863664.8600000003</v>
      </c>
      <c r="AF45" s="17">
        <v>0</v>
      </c>
      <c r="AG45" s="17">
        <f t="shared" si="0"/>
        <v>96.708476110597132</v>
      </c>
      <c r="AH45" s="6"/>
    </row>
    <row r="46" spans="1:34" ht="23.25">
      <c r="A46" s="24" t="s">
        <v>118</v>
      </c>
      <c r="B46" s="25" t="s">
        <v>50</v>
      </c>
      <c r="C46" s="26" t="s">
        <v>119</v>
      </c>
      <c r="D46" s="16">
        <v>0</v>
      </c>
      <c r="E46" s="16">
        <v>0</v>
      </c>
      <c r="F46" s="16">
        <v>0</v>
      </c>
      <c r="G46" s="16">
        <v>3000000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3000000</v>
      </c>
      <c r="P46" s="17">
        <v>0</v>
      </c>
      <c r="Q46" s="27" t="s">
        <v>118</v>
      </c>
      <c r="R46" s="25" t="s">
        <v>50</v>
      </c>
      <c r="S46" s="26" t="s">
        <v>119</v>
      </c>
      <c r="T46" s="16">
        <v>0</v>
      </c>
      <c r="U46" s="16">
        <v>0</v>
      </c>
      <c r="V46" s="16">
        <v>0</v>
      </c>
      <c r="W46" s="16">
        <v>3000000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3000000</v>
      </c>
      <c r="AF46" s="17">
        <v>0</v>
      </c>
      <c r="AG46" s="17">
        <f t="shared" si="0"/>
        <v>100</v>
      </c>
      <c r="AH46" s="6"/>
    </row>
    <row r="47" spans="1:34">
      <c r="A47" s="24" t="s">
        <v>120</v>
      </c>
      <c r="B47" s="25" t="s">
        <v>50</v>
      </c>
      <c r="C47" s="26" t="s">
        <v>121</v>
      </c>
      <c r="D47" s="16">
        <v>0</v>
      </c>
      <c r="E47" s="16">
        <v>0</v>
      </c>
      <c r="F47" s="16">
        <v>0</v>
      </c>
      <c r="G47" s="16">
        <v>3000000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3000000</v>
      </c>
      <c r="P47" s="17">
        <v>0</v>
      </c>
      <c r="Q47" s="27" t="s">
        <v>120</v>
      </c>
      <c r="R47" s="25" t="s">
        <v>50</v>
      </c>
      <c r="S47" s="26" t="s">
        <v>121</v>
      </c>
      <c r="T47" s="16">
        <v>0</v>
      </c>
      <c r="U47" s="16">
        <v>0</v>
      </c>
      <c r="V47" s="16">
        <v>0</v>
      </c>
      <c r="W47" s="16">
        <v>3000000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3000000</v>
      </c>
      <c r="AF47" s="17">
        <v>0</v>
      </c>
      <c r="AG47" s="17">
        <f t="shared" si="0"/>
        <v>100</v>
      </c>
      <c r="AH47" s="6"/>
    </row>
    <row r="48" spans="1:34" ht="23.25">
      <c r="A48" s="24" t="s">
        <v>122</v>
      </c>
      <c r="B48" s="25" t="s">
        <v>50</v>
      </c>
      <c r="C48" s="26" t="s">
        <v>123</v>
      </c>
      <c r="D48" s="16">
        <v>0</v>
      </c>
      <c r="E48" s="16">
        <v>0</v>
      </c>
      <c r="F48" s="16">
        <v>0</v>
      </c>
      <c r="G48" s="16">
        <v>3000000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3000000</v>
      </c>
      <c r="P48" s="17">
        <v>0</v>
      </c>
      <c r="Q48" s="27" t="s">
        <v>122</v>
      </c>
      <c r="R48" s="25" t="s">
        <v>50</v>
      </c>
      <c r="S48" s="26" t="s">
        <v>123</v>
      </c>
      <c r="T48" s="16">
        <v>0</v>
      </c>
      <c r="U48" s="16">
        <v>0</v>
      </c>
      <c r="V48" s="16">
        <v>0</v>
      </c>
      <c r="W48" s="16">
        <v>3000000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3000000</v>
      </c>
      <c r="AF48" s="17">
        <v>0</v>
      </c>
      <c r="AG48" s="17">
        <f t="shared" si="0"/>
        <v>100</v>
      </c>
      <c r="AH48" s="6"/>
    </row>
    <row r="49" spans="1:34" ht="23.25">
      <c r="A49" s="24" t="s">
        <v>124</v>
      </c>
      <c r="B49" s="25" t="s">
        <v>50</v>
      </c>
      <c r="C49" s="26" t="s">
        <v>125</v>
      </c>
      <c r="D49" s="16">
        <v>132575.78</v>
      </c>
      <c r="E49" s="16">
        <v>0</v>
      </c>
      <c r="F49" s="16">
        <v>132575.78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132575.78</v>
      </c>
      <c r="P49" s="17">
        <v>0</v>
      </c>
      <c r="Q49" s="27" t="s">
        <v>124</v>
      </c>
      <c r="R49" s="25" t="s">
        <v>50</v>
      </c>
      <c r="S49" s="26" t="s">
        <v>125</v>
      </c>
      <c r="T49" s="16">
        <v>132575.78</v>
      </c>
      <c r="U49" s="16">
        <v>0</v>
      </c>
      <c r="V49" s="16">
        <v>132575.78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132575.78</v>
      </c>
      <c r="AF49" s="17">
        <v>0</v>
      </c>
      <c r="AG49" s="17">
        <f t="shared" si="0"/>
        <v>100</v>
      </c>
      <c r="AH49" s="6"/>
    </row>
    <row r="50" spans="1:34">
      <c r="A50" s="24" t="s">
        <v>126</v>
      </c>
      <c r="B50" s="25" t="s">
        <v>50</v>
      </c>
      <c r="C50" s="26" t="s">
        <v>127</v>
      </c>
      <c r="D50" s="16">
        <v>132575.78</v>
      </c>
      <c r="E50" s="16">
        <v>0</v>
      </c>
      <c r="F50" s="16">
        <v>132575.78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132575.78</v>
      </c>
      <c r="P50" s="17">
        <v>0</v>
      </c>
      <c r="Q50" s="27" t="s">
        <v>126</v>
      </c>
      <c r="R50" s="25" t="s">
        <v>50</v>
      </c>
      <c r="S50" s="26" t="s">
        <v>127</v>
      </c>
      <c r="T50" s="16">
        <v>132575.78</v>
      </c>
      <c r="U50" s="16">
        <v>0</v>
      </c>
      <c r="V50" s="16">
        <v>132575.78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132575.78</v>
      </c>
      <c r="AF50" s="17">
        <v>0</v>
      </c>
      <c r="AG50" s="17">
        <f t="shared" si="0"/>
        <v>100</v>
      </c>
      <c r="AH50" s="6"/>
    </row>
    <row r="51" spans="1:34" ht="23.25">
      <c r="A51" s="24" t="s">
        <v>128</v>
      </c>
      <c r="B51" s="25" t="s">
        <v>50</v>
      </c>
      <c r="C51" s="26" t="s">
        <v>129</v>
      </c>
      <c r="D51" s="16">
        <v>132575.78</v>
      </c>
      <c r="E51" s="16">
        <v>0</v>
      </c>
      <c r="F51" s="16">
        <v>132575.78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132575.78</v>
      </c>
      <c r="P51" s="17">
        <v>0</v>
      </c>
      <c r="Q51" s="27" t="s">
        <v>128</v>
      </c>
      <c r="R51" s="25" t="s">
        <v>50</v>
      </c>
      <c r="S51" s="26" t="s">
        <v>129</v>
      </c>
      <c r="T51" s="16">
        <v>132575.78</v>
      </c>
      <c r="U51" s="16">
        <v>0</v>
      </c>
      <c r="V51" s="16">
        <v>132575.78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132575.78</v>
      </c>
      <c r="AF51" s="17">
        <v>0</v>
      </c>
      <c r="AG51" s="17">
        <f t="shared" si="0"/>
        <v>100</v>
      </c>
      <c r="AH51" s="6"/>
    </row>
    <row r="52" spans="1:34" ht="23.25">
      <c r="A52" s="24" t="s">
        <v>130</v>
      </c>
      <c r="B52" s="25" t="s">
        <v>50</v>
      </c>
      <c r="C52" s="26" t="s">
        <v>131</v>
      </c>
      <c r="D52" s="16">
        <v>0</v>
      </c>
      <c r="E52" s="16">
        <v>0</v>
      </c>
      <c r="F52" s="16">
        <v>0</v>
      </c>
      <c r="G52" s="16">
        <v>277662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277662</v>
      </c>
      <c r="P52" s="17">
        <v>0</v>
      </c>
      <c r="Q52" s="27" t="s">
        <v>130</v>
      </c>
      <c r="R52" s="25" t="s">
        <v>50</v>
      </c>
      <c r="S52" s="26" t="s">
        <v>131</v>
      </c>
      <c r="T52" s="16">
        <v>0</v>
      </c>
      <c r="U52" s="16">
        <v>0</v>
      </c>
      <c r="V52" s="16">
        <v>0</v>
      </c>
      <c r="W52" s="16">
        <v>277662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277662</v>
      </c>
      <c r="AF52" s="17">
        <v>0</v>
      </c>
      <c r="AG52" s="17">
        <f t="shared" si="0"/>
        <v>100</v>
      </c>
      <c r="AH52" s="6"/>
    </row>
    <row r="53" spans="1:34" ht="34.5">
      <c r="A53" s="24" t="s">
        <v>132</v>
      </c>
      <c r="B53" s="25" t="s">
        <v>50</v>
      </c>
      <c r="C53" s="26" t="s">
        <v>133</v>
      </c>
      <c r="D53" s="16">
        <v>0</v>
      </c>
      <c r="E53" s="16">
        <v>0</v>
      </c>
      <c r="F53" s="16">
        <v>0</v>
      </c>
      <c r="G53" s="16">
        <v>277662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277662</v>
      </c>
      <c r="P53" s="17">
        <v>0</v>
      </c>
      <c r="Q53" s="27" t="s">
        <v>132</v>
      </c>
      <c r="R53" s="25" t="s">
        <v>50</v>
      </c>
      <c r="S53" s="26" t="s">
        <v>133</v>
      </c>
      <c r="T53" s="16">
        <v>0</v>
      </c>
      <c r="U53" s="16">
        <v>0</v>
      </c>
      <c r="V53" s="16">
        <v>0</v>
      </c>
      <c r="W53" s="16">
        <v>277662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277662</v>
      </c>
      <c r="AF53" s="17">
        <v>0</v>
      </c>
      <c r="AG53" s="17">
        <f t="shared" si="0"/>
        <v>100</v>
      </c>
      <c r="AH53" s="6"/>
    </row>
    <row r="54" spans="1:34" ht="34.5">
      <c r="A54" s="24" t="s">
        <v>134</v>
      </c>
      <c r="B54" s="25" t="s">
        <v>50</v>
      </c>
      <c r="C54" s="26" t="s">
        <v>135</v>
      </c>
      <c r="D54" s="16">
        <v>0</v>
      </c>
      <c r="E54" s="16">
        <v>0</v>
      </c>
      <c r="F54" s="16">
        <v>0</v>
      </c>
      <c r="G54" s="16">
        <v>277662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277662</v>
      </c>
      <c r="P54" s="17">
        <v>0</v>
      </c>
      <c r="Q54" s="27" t="s">
        <v>134</v>
      </c>
      <c r="R54" s="25" t="s">
        <v>50</v>
      </c>
      <c r="S54" s="26" t="s">
        <v>135</v>
      </c>
      <c r="T54" s="16">
        <v>0</v>
      </c>
      <c r="U54" s="16">
        <v>0</v>
      </c>
      <c r="V54" s="16">
        <v>0</v>
      </c>
      <c r="W54" s="16">
        <v>277662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277662</v>
      </c>
      <c r="AF54" s="17">
        <v>0</v>
      </c>
      <c r="AG54" s="17">
        <f t="shared" si="0"/>
        <v>100</v>
      </c>
      <c r="AH54" s="6"/>
    </row>
    <row r="55" spans="1:34">
      <c r="A55" s="24" t="s">
        <v>136</v>
      </c>
      <c r="B55" s="25" t="s">
        <v>50</v>
      </c>
      <c r="C55" s="26" t="s">
        <v>137</v>
      </c>
      <c r="D55" s="16">
        <v>0</v>
      </c>
      <c r="E55" s="16">
        <v>0</v>
      </c>
      <c r="F55" s="16">
        <v>0</v>
      </c>
      <c r="G55" s="16">
        <v>2653000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2653000</v>
      </c>
      <c r="P55" s="17">
        <v>0</v>
      </c>
      <c r="Q55" s="27" t="s">
        <v>136</v>
      </c>
      <c r="R55" s="25" t="s">
        <v>50</v>
      </c>
      <c r="S55" s="26" t="s">
        <v>137</v>
      </c>
      <c r="T55" s="16">
        <v>0</v>
      </c>
      <c r="U55" s="16">
        <v>0</v>
      </c>
      <c r="V55" s="16">
        <v>0</v>
      </c>
      <c r="W55" s="16">
        <v>2453427.08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2453427.08</v>
      </c>
      <c r="AF55" s="17">
        <v>0</v>
      </c>
      <c r="AG55" s="17">
        <f t="shared" si="0"/>
        <v>92.47746249528835</v>
      </c>
      <c r="AH55" s="6"/>
    </row>
    <row r="56" spans="1:34" ht="45.75">
      <c r="A56" s="24" t="s">
        <v>138</v>
      </c>
      <c r="B56" s="25" t="s">
        <v>50</v>
      </c>
      <c r="C56" s="26" t="s">
        <v>139</v>
      </c>
      <c r="D56" s="16">
        <v>0</v>
      </c>
      <c r="E56" s="16">
        <v>0</v>
      </c>
      <c r="F56" s="16">
        <v>0</v>
      </c>
      <c r="G56" s="16">
        <v>2653000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2653000</v>
      </c>
      <c r="P56" s="17">
        <v>0</v>
      </c>
      <c r="Q56" s="27" t="s">
        <v>138</v>
      </c>
      <c r="R56" s="25" t="s">
        <v>50</v>
      </c>
      <c r="S56" s="26" t="s">
        <v>139</v>
      </c>
      <c r="T56" s="16">
        <v>0</v>
      </c>
      <c r="U56" s="16">
        <v>0</v>
      </c>
      <c r="V56" s="16">
        <v>0</v>
      </c>
      <c r="W56" s="16">
        <v>2453427.08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2453427.08</v>
      </c>
      <c r="AF56" s="17">
        <v>0</v>
      </c>
      <c r="AG56" s="17">
        <f t="shared" si="0"/>
        <v>92.47746249528835</v>
      </c>
      <c r="AH56" s="6"/>
    </row>
    <row r="57" spans="1:34" ht="57">
      <c r="A57" s="24" t="s">
        <v>140</v>
      </c>
      <c r="B57" s="25" t="s">
        <v>50</v>
      </c>
      <c r="C57" s="26" t="s">
        <v>141</v>
      </c>
      <c r="D57" s="16">
        <v>0</v>
      </c>
      <c r="E57" s="16">
        <v>0</v>
      </c>
      <c r="F57" s="16">
        <v>0</v>
      </c>
      <c r="G57" s="16">
        <v>2653000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2653000</v>
      </c>
      <c r="P57" s="17">
        <v>0</v>
      </c>
      <c r="Q57" s="27" t="s">
        <v>140</v>
      </c>
      <c r="R57" s="25" t="s">
        <v>50</v>
      </c>
      <c r="S57" s="26" t="s">
        <v>141</v>
      </c>
      <c r="T57" s="16">
        <v>0</v>
      </c>
      <c r="U57" s="16">
        <v>0</v>
      </c>
      <c r="V57" s="16">
        <v>0</v>
      </c>
      <c r="W57" s="16">
        <v>2453427.08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2453427.08</v>
      </c>
      <c r="AF57" s="17">
        <v>0</v>
      </c>
      <c r="AG57" s="17">
        <f t="shared" si="0"/>
        <v>92.47746249528835</v>
      </c>
      <c r="AH57" s="6"/>
    </row>
    <row r="58" spans="1:34" ht="12.95" customHeight="1">
      <c r="A58" s="7"/>
      <c r="B58" s="28"/>
      <c r="C58" s="28"/>
      <c r="D58" s="28"/>
      <c r="E58" s="28" t="s">
        <v>142</v>
      </c>
      <c r="F58" s="28"/>
      <c r="G58" s="28"/>
      <c r="H58" s="28" t="s">
        <v>142</v>
      </c>
      <c r="I58" s="28" t="s">
        <v>142</v>
      </c>
      <c r="J58" s="28" t="s">
        <v>142</v>
      </c>
      <c r="K58" s="28" t="s">
        <v>142</v>
      </c>
      <c r="L58" s="28" t="s">
        <v>142</v>
      </c>
      <c r="M58" s="28" t="s">
        <v>142</v>
      </c>
      <c r="N58" s="28" t="s">
        <v>142</v>
      </c>
      <c r="O58" s="28"/>
      <c r="P58" s="28" t="s">
        <v>142</v>
      </c>
      <c r="Q58" s="29"/>
      <c r="R58" s="29"/>
      <c r="S58" s="29"/>
      <c r="T58" s="28"/>
      <c r="U58" s="28" t="s">
        <v>142</v>
      </c>
      <c r="V58" s="28"/>
      <c r="W58" s="28"/>
      <c r="X58" s="28" t="s">
        <v>142</v>
      </c>
      <c r="Y58" s="28" t="s">
        <v>142</v>
      </c>
      <c r="Z58" s="28" t="s">
        <v>142</v>
      </c>
      <c r="AA58" s="28" t="s">
        <v>142</v>
      </c>
      <c r="AB58" s="28" t="s">
        <v>142</v>
      </c>
      <c r="AC58" s="28"/>
      <c r="AD58" s="28" t="s">
        <v>142</v>
      </c>
      <c r="AE58" s="28"/>
      <c r="AF58" s="28" t="s">
        <v>142</v>
      </c>
      <c r="AG58" s="28"/>
      <c r="AH58" s="3"/>
    </row>
    <row r="59" spans="1:34" ht="12.95" customHeight="1">
      <c r="A59" s="7"/>
      <c r="B59" s="7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"/>
    </row>
  </sheetData>
  <mergeCells count="14">
    <mergeCell ref="AE8:AE9"/>
    <mergeCell ref="AG8:AG9"/>
    <mergeCell ref="O1:AG1"/>
    <mergeCell ref="O2:AG2"/>
    <mergeCell ref="O3:AG3"/>
    <mergeCell ref="A6:AG6"/>
    <mergeCell ref="AE7:AG7"/>
    <mergeCell ref="A8:A9"/>
    <mergeCell ref="B8:B9"/>
    <mergeCell ref="C8:C9"/>
    <mergeCell ref="O8:O9"/>
    <mergeCell ref="Q8:Q9"/>
    <mergeCell ref="R8:R9"/>
    <mergeCell ref="S8:S9"/>
  </mergeCells>
  <pageMargins left="0.78740157480314965" right="0.39370078740157483" top="0.59055118110236227" bottom="0.39370078740157483" header="0" footer="0"/>
  <pageSetup paperSize="9" scale="68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zoomScaleNormal="100" zoomScaleSheetLayoutView="100" workbookViewId="0">
      <selection activeCell="AI11" sqref="AI11"/>
    </sheetView>
  </sheetViews>
  <sheetFormatPr defaultRowHeight="15"/>
  <cols>
    <col min="1" max="1" width="53.85546875" style="1" customWidth="1"/>
    <col min="2" max="2" width="5" style="1" customWidth="1"/>
    <col min="3" max="3" width="31.42578125" style="1" customWidth="1"/>
    <col min="4" max="4" width="15.28515625" style="1" customWidth="1"/>
    <col min="5" max="5" width="9.140625" style="1" hidden="1" customWidth="1"/>
    <col min="6" max="6" width="13.7109375" style="1" hidden="1" customWidth="1"/>
    <col min="7" max="14" width="9.140625" style="1" hidden="1" customWidth="1"/>
    <col min="15" max="15" width="15.42578125" style="1" hidden="1" customWidth="1"/>
    <col min="16" max="16" width="9.140625" style="1" hidden="1" customWidth="1"/>
    <col min="17" max="17" width="53.42578125" style="1" hidden="1" customWidth="1"/>
    <col min="18" max="18" width="7.7109375" style="1" hidden="1" customWidth="1"/>
    <col min="19" max="19" width="34.140625" style="1" hidden="1" customWidth="1"/>
    <col min="20" max="20" width="15.5703125" style="1" hidden="1" customWidth="1"/>
    <col min="21" max="21" width="9.140625" style="1" hidden="1" customWidth="1"/>
    <col min="22" max="22" width="13.42578125" style="1" hidden="1" customWidth="1"/>
    <col min="23" max="26" width="9.140625" style="1" hidden="1" customWidth="1"/>
    <col min="27" max="27" width="13.28515625" style="1" hidden="1" customWidth="1"/>
    <col min="28" max="30" width="9.140625" style="1" hidden="1"/>
    <col min="31" max="31" width="14.85546875" style="1" customWidth="1"/>
    <col min="32" max="32" width="9.140625" style="1" hidden="1"/>
    <col min="33" max="33" width="11.28515625" style="1" customWidth="1"/>
    <col min="34" max="34" width="9.7109375" style="1" customWidth="1"/>
    <col min="35" max="16384" width="9.140625" style="1"/>
  </cols>
  <sheetData>
    <row r="1" spans="1:34" ht="7.5" customHeight="1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4.1" customHeight="1">
      <c r="A2" s="2"/>
      <c r="B2" s="2"/>
      <c r="C2" s="2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129"/>
      <c r="Q2" s="130"/>
      <c r="R2" s="130"/>
      <c r="S2" s="7"/>
      <c r="T2" s="7"/>
      <c r="U2" s="7"/>
      <c r="V2" s="131" t="s">
        <v>143</v>
      </c>
      <c r="W2" s="13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95" customHeight="1">
      <c r="A3" s="34"/>
      <c r="B3" s="34"/>
      <c r="C3" s="3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35"/>
      <c r="R3" s="36"/>
      <c r="S3" s="36"/>
      <c r="T3" s="63"/>
      <c r="U3" s="63"/>
      <c r="V3" s="63"/>
      <c r="W3" s="63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3"/>
    </row>
    <row r="4" spans="1:34" ht="11.45" customHeight="1">
      <c r="A4" s="123" t="s">
        <v>4</v>
      </c>
      <c r="B4" s="123" t="s">
        <v>144</v>
      </c>
      <c r="C4" s="125" t="s">
        <v>145</v>
      </c>
      <c r="D4" s="133" t="s">
        <v>285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35" t="s">
        <v>289</v>
      </c>
      <c r="AF4" s="113"/>
      <c r="AG4" s="127" t="s">
        <v>287</v>
      </c>
      <c r="AH4" s="67"/>
    </row>
    <row r="5" spans="1:34" ht="79.5" customHeight="1">
      <c r="A5" s="124"/>
      <c r="B5" s="124"/>
      <c r="C5" s="126"/>
      <c r="D5" s="134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36"/>
      <c r="AF5" s="113"/>
      <c r="AG5" s="128"/>
      <c r="AH5" s="67"/>
    </row>
    <row r="6" spans="1:34" ht="11.45" customHeight="1" thickBot="1">
      <c r="A6" s="11" t="s">
        <v>20</v>
      </c>
      <c r="B6" s="11" t="s">
        <v>21</v>
      </c>
      <c r="C6" s="11" t="s">
        <v>22</v>
      </c>
      <c r="D6" s="65" t="s">
        <v>23</v>
      </c>
      <c r="E6" s="65" t="s">
        <v>24</v>
      </c>
      <c r="F6" s="65" t="s">
        <v>25</v>
      </c>
      <c r="G6" s="65" t="s">
        <v>26</v>
      </c>
      <c r="H6" s="65" t="s">
        <v>27</v>
      </c>
      <c r="I6" s="65" t="s">
        <v>28</v>
      </c>
      <c r="J6" s="65" t="s">
        <v>29</v>
      </c>
      <c r="K6" s="65" t="s">
        <v>30</v>
      </c>
      <c r="L6" s="65" t="s">
        <v>31</v>
      </c>
      <c r="M6" s="65" t="s">
        <v>32</v>
      </c>
      <c r="N6" s="65" t="s">
        <v>33</v>
      </c>
      <c r="O6" s="65" t="s">
        <v>34</v>
      </c>
      <c r="P6" s="65" t="s">
        <v>35</v>
      </c>
      <c r="Q6" s="11" t="s">
        <v>20</v>
      </c>
      <c r="R6" s="11" t="s">
        <v>21</v>
      </c>
      <c r="S6" s="11" t="s">
        <v>22</v>
      </c>
      <c r="T6" s="65" t="s">
        <v>36</v>
      </c>
      <c r="U6" s="65" t="s">
        <v>37</v>
      </c>
      <c r="V6" s="65" t="s">
        <v>38</v>
      </c>
      <c r="W6" s="65" t="s">
        <v>39</v>
      </c>
      <c r="X6" s="65" t="s">
        <v>40</v>
      </c>
      <c r="Y6" s="65" t="s">
        <v>41</v>
      </c>
      <c r="Z6" s="65" t="s">
        <v>42</v>
      </c>
      <c r="AA6" s="65" t="s">
        <v>43</v>
      </c>
      <c r="AB6" s="65" t="s">
        <v>44</v>
      </c>
      <c r="AC6" s="65" t="s">
        <v>45</v>
      </c>
      <c r="AD6" s="65" t="s">
        <v>46</v>
      </c>
      <c r="AE6" s="65" t="s">
        <v>47</v>
      </c>
      <c r="AF6" s="65" t="s">
        <v>48</v>
      </c>
      <c r="AG6" s="65"/>
      <c r="AH6" s="4"/>
    </row>
    <row r="7" spans="1:34" ht="30" customHeight="1">
      <c r="A7" s="38" t="s">
        <v>146</v>
      </c>
      <c r="B7" s="14" t="s">
        <v>147</v>
      </c>
      <c r="C7" s="39" t="s">
        <v>51</v>
      </c>
      <c r="D7" s="40">
        <v>18824325.149999999</v>
      </c>
      <c r="E7" s="40">
        <v>0</v>
      </c>
      <c r="F7" s="40">
        <v>18824325.149999999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18824325.149999999</v>
      </c>
      <c r="P7" s="41">
        <v>0</v>
      </c>
      <c r="Q7" s="42" t="s">
        <v>146</v>
      </c>
      <c r="R7" s="14" t="s">
        <v>147</v>
      </c>
      <c r="S7" s="39" t="s">
        <v>51</v>
      </c>
      <c r="T7" s="40">
        <v>18824325.149999999</v>
      </c>
      <c r="U7" s="40">
        <v>0</v>
      </c>
      <c r="V7" s="40">
        <v>18824325.149999999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18824325.149999999</v>
      </c>
      <c r="AF7" s="41">
        <v>0</v>
      </c>
      <c r="AG7" s="41">
        <f>AE7/D7*100</f>
        <v>100</v>
      </c>
      <c r="AH7" s="6"/>
    </row>
    <row r="8" spans="1:34" ht="14.25" customHeight="1">
      <c r="A8" s="19" t="s">
        <v>52</v>
      </c>
      <c r="B8" s="4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4"/>
      <c r="Q8" s="23" t="s">
        <v>52</v>
      </c>
      <c r="R8" s="43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44"/>
      <c r="AG8" s="41"/>
      <c r="AH8" s="6"/>
    </row>
    <row r="9" spans="1:34">
      <c r="A9" s="45" t="s">
        <v>148</v>
      </c>
      <c r="B9" s="25" t="s">
        <v>147</v>
      </c>
      <c r="C9" s="26" t="s">
        <v>149</v>
      </c>
      <c r="D9" s="16">
        <v>10672712.710000001</v>
      </c>
      <c r="E9" s="16">
        <v>0</v>
      </c>
      <c r="F9" s="16">
        <v>10672712.710000001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10672712.710000001</v>
      </c>
      <c r="P9" s="17">
        <v>0</v>
      </c>
      <c r="Q9" s="46" t="s">
        <v>148</v>
      </c>
      <c r="R9" s="25" t="s">
        <v>147</v>
      </c>
      <c r="S9" s="26" t="s">
        <v>149</v>
      </c>
      <c r="T9" s="16">
        <v>10672712.710000001</v>
      </c>
      <c r="U9" s="16">
        <v>0</v>
      </c>
      <c r="V9" s="16">
        <v>10672712.710000001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10672712.710000001</v>
      </c>
      <c r="AF9" s="16">
        <v>0</v>
      </c>
      <c r="AG9" s="41">
        <f t="shared" ref="AG9:AG71" si="0">AE9/D9*100</f>
        <v>100</v>
      </c>
      <c r="AH9" s="6"/>
    </row>
    <row r="10" spans="1:34" ht="23.25">
      <c r="A10" s="45" t="s">
        <v>150</v>
      </c>
      <c r="B10" s="25" t="s">
        <v>147</v>
      </c>
      <c r="C10" s="26" t="s">
        <v>151</v>
      </c>
      <c r="D10" s="16">
        <v>1776919.82</v>
      </c>
      <c r="E10" s="16">
        <v>0</v>
      </c>
      <c r="F10" s="16">
        <v>1776919.82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1776919.82</v>
      </c>
      <c r="P10" s="17">
        <v>0</v>
      </c>
      <c r="Q10" s="46" t="s">
        <v>150</v>
      </c>
      <c r="R10" s="25" t="s">
        <v>147</v>
      </c>
      <c r="S10" s="26" t="s">
        <v>151</v>
      </c>
      <c r="T10" s="16">
        <v>1776919.82</v>
      </c>
      <c r="U10" s="16">
        <v>0</v>
      </c>
      <c r="V10" s="16">
        <v>1776919.82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1776919.82</v>
      </c>
      <c r="AF10" s="16">
        <v>0</v>
      </c>
      <c r="AG10" s="41">
        <f t="shared" si="0"/>
        <v>100</v>
      </c>
      <c r="AH10" s="6"/>
    </row>
    <row r="11" spans="1:34" ht="45.75">
      <c r="A11" s="45" t="s">
        <v>152</v>
      </c>
      <c r="B11" s="25" t="s">
        <v>147</v>
      </c>
      <c r="C11" s="26" t="s">
        <v>153</v>
      </c>
      <c r="D11" s="16">
        <v>1776919.82</v>
      </c>
      <c r="E11" s="16">
        <v>0</v>
      </c>
      <c r="F11" s="16">
        <v>1776919.82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1776919.82</v>
      </c>
      <c r="P11" s="17">
        <v>0</v>
      </c>
      <c r="Q11" s="46" t="s">
        <v>152</v>
      </c>
      <c r="R11" s="25" t="s">
        <v>147</v>
      </c>
      <c r="S11" s="26" t="s">
        <v>153</v>
      </c>
      <c r="T11" s="16">
        <v>1776919.82</v>
      </c>
      <c r="U11" s="16">
        <v>0</v>
      </c>
      <c r="V11" s="16">
        <v>1776919.82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1776919.82</v>
      </c>
      <c r="AF11" s="16">
        <v>0</v>
      </c>
      <c r="AG11" s="41">
        <f t="shared" si="0"/>
        <v>100</v>
      </c>
      <c r="AH11" s="6"/>
    </row>
    <row r="12" spans="1:34" ht="23.25">
      <c r="A12" s="45" t="s">
        <v>154</v>
      </c>
      <c r="B12" s="25" t="s">
        <v>147</v>
      </c>
      <c r="C12" s="26" t="s">
        <v>155</v>
      </c>
      <c r="D12" s="16">
        <v>1776919.82</v>
      </c>
      <c r="E12" s="16">
        <v>0</v>
      </c>
      <c r="F12" s="16">
        <v>1776919.82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1776919.82</v>
      </c>
      <c r="P12" s="17">
        <v>0</v>
      </c>
      <c r="Q12" s="46" t="s">
        <v>154</v>
      </c>
      <c r="R12" s="25" t="s">
        <v>147</v>
      </c>
      <c r="S12" s="26" t="s">
        <v>155</v>
      </c>
      <c r="T12" s="16">
        <v>1776919.82</v>
      </c>
      <c r="U12" s="16">
        <v>0</v>
      </c>
      <c r="V12" s="16">
        <v>1776919.82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1776919.82</v>
      </c>
      <c r="AF12" s="16">
        <v>0</v>
      </c>
      <c r="AG12" s="41">
        <f t="shared" si="0"/>
        <v>100</v>
      </c>
      <c r="AH12" s="6"/>
    </row>
    <row r="13" spans="1:34">
      <c r="A13" s="45" t="s">
        <v>156</v>
      </c>
      <c r="B13" s="25" t="s">
        <v>147</v>
      </c>
      <c r="C13" s="26" t="s">
        <v>157</v>
      </c>
      <c r="D13" s="16">
        <v>1397695.17</v>
      </c>
      <c r="E13" s="16">
        <v>0</v>
      </c>
      <c r="F13" s="16">
        <v>1397695.17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1397695.17</v>
      </c>
      <c r="P13" s="17">
        <v>0</v>
      </c>
      <c r="Q13" s="46" t="s">
        <v>156</v>
      </c>
      <c r="R13" s="25" t="s">
        <v>147</v>
      </c>
      <c r="S13" s="26" t="s">
        <v>157</v>
      </c>
      <c r="T13" s="16">
        <v>1397695.17</v>
      </c>
      <c r="U13" s="16">
        <v>0</v>
      </c>
      <c r="V13" s="16">
        <v>1397695.17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1397695.17</v>
      </c>
      <c r="AF13" s="16">
        <v>0</v>
      </c>
      <c r="AG13" s="41">
        <f t="shared" si="0"/>
        <v>100</v>
      </c>
      <c r="AH13" s="6"/>
    </row>
    <row r="14" spans="1:34" ht="34.5">
      <c r="A14" s="45" t="s">
        <v>158</v>
      </c>
      <c r="B14" s="25" t="s">
        <v>147</v>
      </c>
      <c r="C14" s="26" t="s">
        <v>159</v>
      </c>
      <c r="D14" s="16">
        <v>379224.65</v>
      </c>
      <c r="E14" s="16">
        <v>0</v>
      </c>
      <c r="F14" s="16">
        <v>379224.65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379224.65</v>
      </c>
      <c r="P14" s="17">
        <v>0</v>
      </c>
      <c r="Q14" s="46" t="s">
        <v>158</v>
      </c>
      <c r="R14" s="25" t="s">
        <v>147</v>
      </c>
      <c r="S14" s="26" t="s">
        <v>159</v>
      </c>
      <c r="T14" s="16">
        <v>379224.65</v>
      </c>
      <c r="U14" s="16">
        <v>0</v>
      </c>
      <c r="V14" s="16">
        <v>379224.65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379224.65</v>
      </c>
      <c r="AF14" s="16">
        <v>0</v>
      </c>
      <c r="AG14" s="41">
        <f t="shared" si="0"/>
        <v>100</v>
      </c>
      <c r="AH14" s="6"/>
    </row>
    <row r="15" spans="1:34" ht="34.5">
      <c r="A15" s="45" t="s">
        <v>160</v>
      </c>
      <c r="B15" s="25" t="s">
        <v>147</v>
      </c>
      <c r="C15" s="26" t="s">
        <v>161</v>
      </c>
      <c r="D15" s="16">
        <v>867232.26</v>
      </c>
      <c r="E15" s="16">
        <v>0</v>
      </c>
      <c r="F15" s="16">
        <v>867232.26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867232.26</v>
      </c>
      <c r="P15" s="17">
        <v>0</v>
      </c>
      <c r="Q15" s="46" t="s">
        <v>160</v>
      </c>
      <c r="R15" s="25" t="s">
        <v>147</v>
      </c>
      <c r="S15" s="26" t="s">
        <v>161</v>
      </c>
      <c r="T15" s="16">
        <v>867232.26</v>
      </c>
      <c r="U15" s="16">
        <v>0</v>
      </c>
      <c r="V15" s="16">
        <v>867232.26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867232.26</v>
      </c>
      <c r="AF15" s="16">
        <v>0</v>
      </c>
      <c r="AG15" s="41">
        <f t="shared" si="0"/>
        <v>100</v>
      </c>
      <c r="AH15" s="6"/>
    </row>
    <row r="16" spans="1:34" ht="45.75">
      <c r="A16" s="45" t="s">
        <v>152</v>
      </c>
      <c r="B16" s="25" t="s">
        <v>147</v>
      </c>
      <c r="C16" s="26" t="s">
        <v>162</v>
      </c>
      <c r="D16" s="16">
        <v>867232.26</v>
      </c>
      <c r="E16" s="16">
        <v>0</v>
      </c>
      <c r="F16" s="16">
        <v>867232.26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867232.26</v>
      </c>
      <c r="P16" s="17">
        <v>0</v>
      </c>
      <c r="Q16" s="46" t="s">
        <v>152</v>
      </c>
      <c r="R16" s="25" t="s">
        <v>147</v>
      </c>
      <c r="S16" s="26" t="s">
        <v>162</v>
      </c>
      <c r="T16" s="16">
        <v>867232.26</v>
      </c>
      <c r="U16" s="16">
        <v>0</v>
      </c>
      <c r="V16" s="16">
        <v>867232.26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867232.26</v>
      </c>
      <c r="AF16" s="16">
        <v>0</v>
      </c>
      <c r="AG16" s="41">
        <f t="shared" si="0"/>
        <v>100</v>
      </c>
      <c r="AH16" s="6"/>
    </row>
    <row r="17" spans="1:34" ht="23.25">
      <c r="A17" s="45" t="s">
        <v>154</v>
      </c>
      <c r="B17" s="25" t="s">
        <v>147</v>
      </c>
      <c r="C17" s="26" t="s">
        <v>163</v>
      </c>
      <c r="D17" s="16">
        <v>867232.26</v>
      </c>
      <c r="E17" s="16">
        <v>0</v>
      </c>
      <c r="F17" s="16">
        <v>867232.26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867232.26</v>
      </c>
      <c r="P17" s="17">
        <v>0</v>
      </c>
      <c r="Q17" s="46" t="s">
        <v>154</v>
      </c>
      <c r="R17" s="25" t="s">
        <v>147</v>
      </c>
      <c r="S17" s="26" t="s">
        <v>163</v>
      </c>
      <c r="T17" s="16">
        <v>867232.26</v>
      </c>
      <c r="U17" s="16">
        <v>0</v>
      </c>
      <c r="V17" s="16">
        <v>867232.26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867232.26</v>
      </c>
      <c r="AF17" s="16">
        <v>0</v>
      </c>
      <c r="AG17" s="41">
        <f t="shared" si="0"/>
        <v>100</v>
      </c>
      <c r="AH17" s="6"/>
    </row>
    <row r="18" spans="1:34">
      <c r="A18" s="45" t="s">
        <v>156</v>
      </c>
      <c r="B18" s="25" t="s">
        <v>147</v>
      </c>
      <c r="C18" s="26" t="s">
        <v>164</v>
      </c>
      <c r="D18" s="16">
        <v>667004.79</v>
      </c>
      <c r="E18" s="16">
        <v>0</v>
      </c>
      <c r="F18" s="16">
        <v>667004.79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667004.79</v>
      </c>
      <c r="P18" s="17">
        <v>0</v>
      </c>
      <c r="Q18" s="46" t="s">
        <v>156</v>
      </c>
      <c r="R18" s="25" t="s">
        <v>147</v>
      </c>
      <c r="S18" s="26" t="s">
        <v>164</v>
      </c>
      <c r="T18" s="16">
        <v>667004.79</v>
      </c>
      <c r="U18" s="16">
        <v>0</v>
      </c>
      <c r="V18" s="16">
        <v>667004.79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667004.79</v>
      </c>
      <c r="AF18" s="16">
        <v>0</v>
      </c>
      <c r="AG18" s="41">
        <f t="shared" si="0"/>
        <v>100</v>
      </c>
      <c r="AH18" s="6"/>
    </row>
    <row r="19" spans="1:34" ht="34.5">
      <c r="A19" s="45" t="s">
        <v>158</v>
      </c>
      <c r="B19" s="25" t="s">
        <v>147</v>
      </c>
      <c r="C19" s="26" t="s">
        <v>165</v>
      </c>
      <c r="D19" s="16">
        <v>200227.47</v>
      </c>
      <c r="E19" s="16">
        <v>0</v>
      </c>
      <c r="F19" s="16">
        <v>200227.47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200227.47</v>
      </c>
      <c r="P19" s="17">
        <v>0</v>
      </c>
      <c r="Q19" s="46" t="s">
        <v>158</v>
      </c>
      <c r="R19" s="25" t="s">
        <v>147</v>
      </c>
      <c r="S19" s="26" t="s">
        <v>165</v>
      </c>
      <c r="T19" s="16">
        <v>200227.47</v>
      </c>
      <c r="U19" s="16">
        <v>0</v>
      </c>
      <c r="V19" s="16">
        <v>200227.47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200227.47</v>
      </c>
      <c r="AF19" s="16">
        <v>0</v>
      </c>
      <c r="AG19" s="41">
        <f t="shared" si="0"/>
        <v>100</v>
      </c>
      <c r="AH19" s="6"/>
    </row>
    <row r="20" spans="1:34">
      <c r="A20" s="45" t="s">
        <v>166</v>
      </c>
      <c r="B20" s="25" t="s">
        <v>147</v>
      </c>
      <c r="C20" s="26" t="s">
        <v>167</v>
      </c>
      <c r="D20" s="16">
        <v>8028560.6299999999</v>
      </c>
      <c r="E20" s="16">
        <v>0</v>
      </c>
      <c r="F20" s="16">
        <v>8028560.6299999999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8028560.6299999999</v>
      </c>
      <c r="P20" s="17">
        <v>0</v>
      </c>
      <c r="Q20" s="46" t="s">
        <v>166</v>
      </c>
      <c r="R20" s="25" t="s">
        <v>147</v>
      </c>
      <c r="S20" s="26" t="s">
        <v>167</v>
      </c>
      <c r="T20" s="16">
        <v>8028560.6299999999</v>
      </c>
      <c r="U20" s="16">
        <v>0</v>
      </c>
      <c r="V20" s="16">
        <v>8028560.6299999999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8028560.6299999999</v>
      </c>
      <c r="AF20" s="16">
        <v>0</v>
      </c>
      <c r="AG20" s="41">
        <f t="shared" si="0"/>
        <v>100</v>
      </c>
      <c r="AH20" s="6"/>
    </row>
    <row r="21" spans="1:34" ht="45.75">
      <c r="A21" s="45" t="s">
        <v>152</v>
      </c>
      <c r="B21" s="25" t="s">
        <v>147</v>
      </c>
      <c r="C21" s="26" t="s">
        <v>168</v>
      </c>
      <c r="D21" s="16">
        <v>4248629.87</v>
      </c>
      <c r="E21" s="16">
        <v>0</v>
      </c>
      <c r="F21" s="16">
        <v>4248629.87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4248629.87</v>
      </c>
      <c r="P21" s="17">
        <v>0</v>
      </c>
      <c r="Q21" s="46" t="s">
        <v>152</v>
      </c>
      <c r="R21" s="25" t="s">
        <v>147</v>
      </c>
      <c r="S21" s="26" t="s">
        <v>168</v>
      </c>
      <c r="T21" s="16">
        <v>4248629.87</v>
      </c>
      <c r="U21" s="16">
        <v>0</v>
      </c>
      <c r="V21" s="16">
        <v>4248629.87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4248629.87</v>
      </c>
      <c r="AF21" s="16">
        <v>0</v>
      </c>
      <c r="AG21" s="41">
        <f t="shared" si="0"/>
        <v>100</v>
      </c>
      <c r="AH21" s="6"/>
    </row>
    <row r="22" spans="1:34">
      <c r="A22" s="45" t="s">
        <v>169</v>
      </c>
      <c r="B22" s="25" t="s">
        <v>147</v>
      </c>
      <c r="C22" s="26" t="s">
        <v>170</v>
      </c>
      <c r="D22" s="16">
        <v>4248629.87</v>
      </c>
      <c r="E22" s="16">
        <v>0</v>
      </c>
      <c r="F22" s="16">
        <v>4248629.87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4248629.87</v>
      </c>
      <c r="P22" s="17">
        <v>0</v>
      </c>
      <c r="Q22" s="46" t="s">
        <v>169</v>
      </c>
      <c r="R22" s="25" t="s">
        <v>147</v>
      </c>
      <c r="S22" s="26" t="s">
        <v>170</v>
      </c>
      <c r="T22" s="16">
        <v>4248629.87</v>
      </c>
      <c r="U22" s="16">
        <v>0</v>
      </c>
      <c r="V22" s="16">
        <v>4248629.87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4248629.87</v>
      </c>
      <c r="AF22" s="16">
        <v>0</v>
      </c>
      <c r="AG22" s="41">
        <f t="shared" si="0"/>
        <v>100</v>
      </c>
      <c r="AH22" s="6"/>
    </row>
    <row r="23" spans="1:34">
      <c r="A23" s="45" t="s">
        <v>171</v>
      </c>
      <c r="B23" s="25" t="s">
        <v>147</v>
      </c>
      <c r="C23" s="26" t="s">
        <v>172</v>
      </c>
      <c r="D23" s="16">
        <v>3285540.84</v>
      </c>
      <c r="E23" s="16">
        <v>0</v>
      </c>
      <c r="F23" s="16">
        <v>3285540.84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3285540.84</v>
      </c>
      <c r="P23" s="17">
        <v>0</v>
      </c>
      <c r="Q23" s="46" t="s">
        <v>171</v>
      </c>
      <c r="R23" s="25" t="s">
        <v>147</v>
      </c>
      <c r="S23" s="26" t="s">
        <v>172</v>
      </c>
      <c r="T23" s="16">
        <v>3285540.84</v>
      </c>
      <c r="U23" s="16">
        <v>0</v>
      </c>
      <c r="V23" s="16">
        <v>3285540.84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3285540.84</v>
      </c>
      <c r="AF23" s="16">
        <v>0</v>
      </c>
      <c r="AG23" s="41">
        <f t="shared" si="0"/>
        <v>100</v>
      </c>
      <c r="AH23" s="6"/>
    </row>
    <row r="24" spans="1:34" ht="34.5">
      <c r="A24" s="45" t="s">
        <v>173</v>
      </c>
      <c r="B24" s="25" t="s">
        <v>147</v>
      </c>
      <c r="C24" s="26" t="s">
        <v>174</v>
      </c>
      <c r="D24" s="16">
        <v>963089.03</v>
      </c>
      <c r="E24" s="16">
        <v>0</v>
      </c>
      <c r="F24" s="16">
        <v>963089.03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963089.03</v>
      </c>
      <c r="P24" s="17">
        <v>0</v>
      </c>
      <c r="Q24" s="46" t="s">
        <v>173</v>
      </c>
      <c r="R24" s="25" t="s">
        <v>147</v>
      </c>
      <c r="S24" s="26" t="s">
        <v>174</v>
      </c>
      <c r="T24" s="16">
        <v>963089.03</v>
      </c>
      <c r="U24" s="16">
        <v>0</v>
      </c>
      <c r="V24" s="16">
        <v>963089.03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963089.03</v>
      </c>
      <c r="AF24" s="16">
        <v>0</v>
      </c>
      <c r="AG24" s="41">
        <f t="shared" si="0"/>
        <v>100</v>
      </c>
      <c r="AH24" s="6"/>
    </row>
    <row r="25" spans="1:34" ht="23.25">
      <c r="A25" s="45" t="s">
        <v>175</v>
      </c>
      <c r="B25" s="25" t="s">
        <v>147</v>
      </c>
      <c r="C25" s="26" t="s">
        <v>176</v>
      </c>
      <c r="D25" s="16">
        <v>3734014.96</v>
      </c>
      <c r="E25" s="16">
        <v>0</v>
      </c>
      <c r="F25" s="16">
        <v>3734014.96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3734014.96</v>
      </c>
      <c r="P25" s="17">
        <v>0</v>
      </c>
      <c r="Q25" s="46" t="s">
        <v>175</v>
      </c>
      <c r="R25" s="25" t="s">
        <v>147</v>
      </c>
      <c r="S25" s="26" t="s">
        <v>176</v>
      </c>
      <c r="T25" s="16">
        <v>3734014.96</v>
      </c>
      <c r="U25" s="16">
        <v>0</v>
      </c>
      <c r="V25" s="16">
        <v>3734014.96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3734014.96</v>
      </c>
      <c r="AF25" s="16">
        <v>0</v>
      </c>
      <c r="AG25" s="41">
        <f t="shared" si="0"/>
        <v>100</v>
      </c>
      <c r="AH25" s="6"/>
    </row>
    <row r="26" spans="1:34" ht="23.25">
      <c r="A26" s="45" t="s">
        <v>177</v>
      </c>
      <c r="B26" s="25" t="s">
        <v>147</v>
      </c>
      <c r="C26" s="26" t="s">
        <v>178</v>
      </c>
      <c r="D26" s="16">
        <v>3734014.96</v>
      </c>
      <c r="E26" s="16">
        <v>0</v>
      </c>
      <c r="F26" s="16">
        <v>3734014.96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3734014.96</v>
      </c>
      <c r="P26" s="17">
        <v>0</v>
      </c>
      <c r="Q26" s="46" t="s">
        <v>177</v>
      </c>
      <c r="R26" s="25" t="s">
        <v>147</v>
      </c>
      <c r="S26" s="26" t="s">
        <v>178</v>
      </c>
      <c r="T26" s="16">
        <v>3734014.96</v>
      </c>
      <c r="U26" s="16">
        <v>0</v>
      </c>
      <c r="V26" s="16">
        <v>3734014.96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3734014.96</v>
      </c>
      <c r="AF26" s="16">
        <v>0</v>
      </c>
      <c r="AG26" s="41">
        <f t="shared" si="0"/>
        <v>100</v>
      </c>
      <c r="AH26" s="6"/>
    </row>
    <row r="27" spans="1:34">
      <c r="A27" s="45" t="s">
        <v>179</v>
      </c>
      <c r="B27" s="25" t="s">
        <v>147</v>
      </c>
      <c r="C27" s="26" t="s">
        <v>180</v>
      </c>
      <c r="D27" s="16">
        <v>3734014.96</v>
      </c>
      <c r="E27" s="16">
        <v>0</v>
      </c>
      <c r="F27" s="16">
        <v>3734014.96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3734014.96</v>
      </c>
      <c r="P27" s="17">
        <v>0</v>
      </c>
      <c r="Q27" s="46" t="s">
        <v>179</v>
      </c>
      <c r="R27" s="25" t="s">
        <v>147</v>
      </c>
      <c r="S27" s="26" t="s">
        <v>180</v>
      </c>
      <c r="T27" s="16">
        <v>3734014.96</v>
      </c>
      <c r="U27" s="16">
        <v>0</v>
      </c>
      <c r="V27" s="16">
        <v>3734014.96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3734014.96</v>
      </c>
      <c r="AF27" s="16">
        <v>0</v>
      </c>
      <c r="AG27" s="41">
        <f t="shared" si="0"/>
        <v>100</v>
      </c>
      <c r="AH27" s="6"/>
    </row>
    <row r="28" spans="1:34">
      <c r="A28" s="45" t="s">
        <v>181</v>
      </c>
      <c r="B28" s="25" t="s">
        <v>147</v>
      </c>
      <c r="C28" s="26" t="s">
        <v>182</v>
      </c>
      <c r="D28" s="16">
        <v>45915.8</v>
      </c>
      <c r="E28" s="16">
        <v>0</v>
      </c>
      <c r="F28" s="16">
        <v>45915.8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45915.8</v>
      </c>
      <c r="P28" s="17">
        <v>0</v>
      </c>
      <c r="Q28" s="46" t="s">
        <v>181</v>
      </c>
      <c r="R28" s="25" t="s">
        <v>147</v>
      </c>
      <c r="S28" s="26" t="s">
        <v>182</v>
      </c>
      <c r="T28" s="16">
        <v>45915.8</v>
      </c>
      <c r="U28" s="16">
        <v>0</v>
      </c>
      <c r="V28" s="16">
        <v>45915.8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45915.8</v>
      </c>
      <c r="AF28" s="16">
        <v>0</v>
      </c>
      <c r="AG28" s="41">
        <f t="shared" si="0"/>
        <v>100</v>
      </c>
      <c r="AH28" s="6"/>
    </row>
    <row r="29" spans="1:34">
      <c r="A29" s="45" t="s">
        <v>183</v>
      </c>
      <c r="B29" s="25" t="s">
        <v>147</v>
      </c>
      <c r="C29" s="26" t="s">
        <v>184</v>
      </c>
      <c r="D29" s="16">
        <v>45915.8</v>
      </c>
      <c r="E29" s="16">
        <v>0</v>
      </c>
      <c r="F29" s="16">
        <v>45915.8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45915.8</v>
      </c>
      <c r="P29" s="17">
        <v>0</v>
      </c>
      <c r="Q29" s="46" t="s">
        <v>183</v>
      </c>
      <c r="R29" s="25" t="s">
        <v>147</v>
      </c>
      <c r="S29" s="26" t="s">
        <v>184</v>
      </c>
      <c r="T29" s="16">
        <v>45915.8</v>
      </c>
      <c r="U29" s="16">
        <v>0</v>
      </c>
      <c r="V29" s="16">
        <v>45915.8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45915.8</v>
      </c>
      <c r="AF29" s="16">
        <v>0</v>
      </c>
      <c r="AG29" s="41">
        <f t="shared" si="0"/>
        <v>100</v>
      </c>
      <c r="AH29" s="6"/>
    </row>
    <row r="30" spans="1:34">
      <c r="A30" s="45" t="s">
        <v>185</v>
      </c>
      <c r="B30" s="25" t="s">
        <v>147</v>
      </c>
      <c r="C30" s="26" t="s">
        <v>186</v>
      </c>
      <c r="D30" s="16">
        <v>15976.68</v>
      </c>
      <c r="E30" s="16">
        <v>0</v>
      </c>
      <c r="F30" s="16">
        <v>15976.68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15976.68</v>
      </c>
      <c r="P30" s="17">
        <v>0</v>
      </c>
      <c r="Q30" s="46" t="s">
        <v>185</v>
      </c>
      <c r="R30" s="25" t="s">
        <v>147</v>
      </c>
      <c r="S30" s="26" t="s">
        <v>186</v>
      </c>
      <c r="T30" s="16">
        <v>15976.68</v>
      </c>
      <c r="U30" s="16">
        <v>0</v>
      </c>
      <c r="V30" s="16">
        <v>15976.68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15976.68</v>
      </c>
      <c r="AF30" s="16">
        <v>0</v>
      </c>
      <c r="AG30" s="41">
        <f t="shared" si="0"/>
        <v>100</v>
      </c>
      <c r="AH30" s="6"/>
    </row>
    <row r="31" spans="1:34">
      <c r="A31" s="45" t="s">
        <v>187</v>
      </c>
      <c r="B31" s="25" t="s">
        <v>147</v>
      </c>
      <c r="C31" s="26" t="s">
        <v>188</v>
      </c>
      <c r="D31" s="16">
        <v>12543</v>
      </c>
      <c r="E31" s="16">
        <v>0</v>
      </c>
      <c r="F31" s="16">
        <v>12543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12543</v>
      </c>
      <c r="P31" s="17">
        <v>0</v>
      </c>
      <c r="Q31" s="46" t="s">
        <v>187</v>
      </c>
      <c r="R31" s="25" t="s">
        <v>147</v>
      </c>
      <c r="S31" s="26" t="s">
        <v>188</v>
      </c>
      <c r="T31" s="16">
        <v>12543</v>
      </c>
      <c r="U31" s="16">
        <v>0</v>
      </c>
      <c r="V31" s="16">
        <v>12543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12543</v>
      </c>
      <c r="AF31" s="16">
        <v>0</v>
      </c>
      <c r="AG31" s="41">
        <f t="shared" si="0"/>
        <v>100</v>
      </c>
      <c r="AH31" s="6"/>
    </row>
    <row r="32" spans="1:34">
      <c r="A32" s="45" t="s">
        <v>189</v>
      </c>
      <c r="B32" s="25" t="s">
        <v>147</v>
      </c>
      <c r="C32" s="26" t="s">
        <v>190</v>
      </c>
      <c r="D32" s="16">
        <v>17396.12</v>
      </c>
      <c r="E32" s="16">
        <v>0</v>
      </c>
      <c r="F32" s="16">
        <v>17396.12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17396.12</v>
      </c>
      <c r="P32" s="17">
        <v>0</v>
      </c>
      <c r="Q32" s="46" t="s">
        <v>189</v>
      </c>
      <c r="R32" s="25" t="s">
        <v>147</v>
      </c>
      <c r="S32" s="26" t="s">
        <v>190</v>
      </c>
      <c r="T32" s="16">
        <v>17396.12</v>
      </c>
      <c r="U32" s="16">
        <v>0</v>
      </c>
      <c r="V32" s="16">
        <v>17396.12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17396.12</v>
      </c>
      <c r="AF32" s="16">
        <v>0</v>
      </c>
      <c r="AG32" s="41">
        <f t="shared" si="0"/>
        <v>100</v>
      </c>
      <c r="AH32" s="6"/>
    </row>
    <row r="33" spans="1:34">
      <c r="A33" s="45" t="s">
        <v>191</v>
      </c>
      <c r="B33" s="25" t="s">
        <v>147</v>
      </c>
      <c r="C33" s="26" t="s">
        <v>192</v>
      </c>
      <c r="D33" s="16">
        <v>277662</v>
      </c>
      <c r="E33" s="16">
        <v>0</v>
      </c>
      <c r="F33" s="16">
        <v>277662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277662</v>
      </c>
      <c r="P33" s="17">
        <v>0</v>
      </c>
      <c r="Q33" s="46" t="s">
        <v>191</v>
      </c>
      <c r="R33" s="25" t="s">
        <v>147</v>
      </c>
      <c r="S33" s="26" t="s">
        <v>192</v>
      </c>
      <c r="T33" s="16">
        <v>277662</v>
      </c>
      <c r="U33" s="16">
        <v>0</v>
      </c>
      <c r="V33" s="16">
        <v>277662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277662</v>
      </c>
      <c r="AF33" s="16">
        <v>0</v>
      </c>
      <c r="AG33" s="41">
        <f t="shared" si="0"/>
        <v>100</v>
      </c>
      <c r="AH33" s="6"/>
    </row>
    <row r="34" spans="1:34">
      <c r="A34" s="45" t="s">
        <v>193</v>
      </c>
      <c r="B34" s="25" t="s">
        <v>147</v>
      </c>
      <c r="C34" s="26" t="s">
        <v>194</v>
      </c>
      <c r="D34" s="16">
        <v>277662</v>
      </c>
      <c r="E34" s="16">
        <v>0</v>
      </c>
      <c r="F34" s="16">
        <v>277662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277662</v>
      </c>
      <c r="P34" s="17">
        <v>0</v>
      </c>
      <c r="Q34" s="46" t="s">
        <v>193</v>
      </c>
      <c r="R34" s="25" t="s">
        <v>147</v>
      </c>
      <c r="S34" s="26" t="s">
        <v>194</v>
      </c>
      <c r="T34" s="16">
        <v>277662</v>
      </c>
      <c r="U34" s="16">
        <v>0</v>
      </c>
      <c r="V34" s="16">
        <v>277662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277662</v>
      </c>
      <c r="AF34" s="16">
        <v>0</v>
      </c>
      <c r="AG34" s="41">
        <f t="shared" si="0"/>
        <v>100</v>
      </c>
      <c r="AH34" s="6"/>
    </row>
    <row r="35" spans="1:34" ht="45.75">
      <c r="A35" s="45" t="s">
        <v>152</v>
      </c>
      <c r="B35" s="25" t="s">
        <v>147</v>
      </c>
      <c r="C35" s="26" t="s">
        <v>195</v>
      </c>
      <c r="D35" s="16">
        <v>277662</v>
      </c>
      <c r="E35" s="16">
        <v>0</v>
      </c>
      <c r="F35" s="16">
        <v>277662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277662</v>
      </c>
      <c r="P35" s="17">
        <v>0</v>
      </c>
      <c r="Q35" s="46" t="s">
        <v>152</v>
      </c>
      <c r="R35" s="25" t="s">
        <v>147</v>
      </c>
      <c r="S35" s="26" t="s">
        <v>195</v>
      </c>
      <c r="T35" s="16">
        <v>277662</v>
      </c>
      <c r="U35" s="16">
        <v>0</v>
      </c>
      <c r="V35" s="16">
        <v>277662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277662</v>
      </c>
      <c r="AF35" s="16">
        <v>0</v>
      </c>
      <c r="AG35" s="41">
        <f t="shared" si="0"/>
        <v>100</v>
      </c>
      <c r="AH35" s="6"/>
    </row>
    <row r="36" spans="1:34" ht="23.25">
      <c r="A36" s="45" t="s">
        <v>154</v>
      </c>
      <c r="B36" s="25" t="s">
        <v>147</v>
      </c>
      <c r="C36" s="26" t="s">
        <v>196</v>
      </c>
      <c r="D36" s="16">
        <v>277662</v>
      </c>
      <c r="E36" s="16">
        <v>0</v>
      </c>
      <c r="F36" s="16">
        <v>277662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277662</v>
      </c>
      <c r="P36" s="17">
        <v>0</v>
      </c>
      <c r="Q36" s="46" t="s">
        <v>154</v>
      </c>
      <c r="R36" s="25" t="s">
        <v>147</v>
      </c>
      <c r="S36" s="26" t="s">
        <v>196</v>
      </c>
      <c r="T36" s="16">
        <v>277662</v>
      </c>
      <c r="U36" s="16">
        <v>0</v>
      </c>
      <c r="V36" s="16">
        <v>277662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277662</v>
      </c>
      <c r="AF36" s="16">
        <v>0</v>
      </c>
      <c r="AG36" s="41">
        <f t="shared" si="0"/>
        <v>100</v>
      </c>
      <c r="AH36" s="6"/>
    </row>
    <row r="37" spans="1:34">
      <c r="A37" s="45" t="s">
        <v>156</v>
      </c>
      <c r="B37" s="25" t="s">
        <v>147</v>
      </c>
      <c r="C37" s="26" t="s">
        <v>197</v>
      </c>
      <c r="D37" s="16">
        <v>218073.84</v>
      </c>
      <c r="E37" s="16">
        <v>0</v>
      </c>
      <c r="F37" s="16">
        <v>218073.84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218073.84</v>
      </c>
      <c r="P37" s="17">
        <v>0</v>
      </c>
      <c r="Q37" s="46" t="s">
        <v>156</v>
      </c>
      <c r="R37" s="25" t="s">
        <v>147</v>
      </c>
      <c r="S37" s="26" t="s">
        <v>197</v>
      </c>
      <c r="T37" s="16">
        <v>218073.84</v>
      </c>
      <c r="U37" s="16">
        <v>0</v>
      </c>
      <c r="V37" s="16">
        <v>218073.84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218073.84</v>
      </c>
      <c r="AF37" s="16">
        <v>0</v>
      </c>
      <c r="AG37" s="41">
        <f t="shared" si="0"/>
        <v>100</v>
      </c>
      <c r="AH37" s="6"/>
    </row>
    <row r="38" spans="1:34" ht="34.5">
      <c r="A38" s="45" t="s">
        <v>158</v>
      </c>
      <c r="B38" s="25" t="s">
        <v>147</v>
      </c>
      <c r="C38" s="26" t="s">
        <v>198</v>
      </c>
      <c r="D38" s="16">
        <v>59588.160000000003</v>
      </c>
      <c r="E38" s="16">
        <v>0</v>
      </c>
      <c r="F38" s="16">
        <v>59588.160000000003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59588.160000000003</v>
      </c>
      <c r="P38" s="17">
        <v>0</v>
      </c>
      <c r="Q38" s="46" t="s">
        <v>158</v>
      </c>
      <c r="R38" s="25" t="s">
        <v>147</v>
      </c>
      <c r="S38" s="26" t="s">
        <v>198</v>
      </c>
      <c r="T38" s="16">
        <v>59588.160000000003</v>
      </c>
      <c r="U38" s="16">
        <v>0</v>
      </c>
      <c r="V38" s="16">
        <v>59588.160000000003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59588.160000000003</v>
      </c>
      <c r="AF38" s="16">
        <v>0</v>
      </c>
      <c r="AG38" s="41">
        <f t="shared" si="0"/>
        <v>100</v>
      </c>
      <c r="AH38" s="6"/>
    </row>
    <row r="39" spans="1:34" ht="23.25">
      <c r="A39" s="45" t="s">
        <v>199</v>
      </c>
      <c r="B39" s="25" t="s">
        <v>147</v>
      </c>
      <c r="C39" s="26" t="s">
        <v>200</v>
      </c>
      <c r="D39" s="16">
        <v>58110.81</v>
      </c>
      <c r="E39" s="16">
        <v>0</v>
      </c>
      <c r="F39" s="16">
        <v>58110.81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58110.81</v>
      </c>
      <c r="P39" s="17">
        <v>0</v>
      </c>
      <c r="Q39" s="46" t="s">
        <v>199</v>
      </c>
      <c r="R39" s="25" t="s">
        <v>147</v>
      </c>
      <c r="S39" s="26" t="s">
        <v>200</v>
      </c>
      <c r="T39" s="16">
        <v>58110.81</v>
      </c>
      <c r="U39" s="16">
        <v>0</v>
      </c>
      <c r="V39" s="16">
        <v>58110.81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58110.81</v>
      </c>
      <c r="AF39" s="16">
        <v>0</v>
      </c>
      <c r="AG39" s="41">
        <f t="shared" si="0"/>
        <v>100</v>
      </c>
      <c r="AH39" s="6"/>
    </row>
    <row r="40" spans="1:34">
      <c r="A40" s="45" t="s">
        <v>201</v>
      </c>
      <c r="B40" s="25" t="s">
        <v>147</v>
      </c>
      <c r="C40" s="26" t="s">
        <v>202</v>
      </c>
      <c r="D40" s="16">
        <v>58110.81</v>
      </c>
      <c r="E40" s="16">
        <v>0</v>
      </c>
      <c r="F40" s="16">
        <v>58110.81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58110.81</v>
      </c>
      <c r="P40" s="17">
        <v>0</v>
      </c>
      <c r="Q40" s="46" t="s">
        <v>201</v>
      </c>
      <c r="R40" s="25" t="s">
        <v>147</v>
      </c>
      <c r="S40" s="26" t="s">
        <v>202</v>
      </c>
      <c r="T40" s="16">
        <v>58110.81</v>
      </c>
      <c r="U40" s="16">
        <v>0</v>
      </c>
      <c r="V40" s="16">
        <v>58110.81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58110.81</v>
      </c>
      <c r="AF40" s="16">
        <v>0</v>
      </c>
      <c r="AG40" s="41">
        <f t="shared" si="0"/>
        <v>100</v>
      </c>
      <c r="AH40" s="6"/>
    </row>
    <row r="41" spans="1:34" ht="23.25">
      <c r="A41" s="45" t="s">
        <v>175</v>
      </c>
      <c r="B41" s="25" t="s">
        <v>147</v>
      </c>
      <c r="C41" s="26" t="s">
        <v>203</v>
      </c>
      <c r="D41" s="16">
        <v>58110.81</v>
      </c>
      <c r="E41" s="16">
        <v>0</v>
      </c>
      <c r="F41" s="16">
        <v>58110.81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58110.81</v>
      </c>
      <c r="P41" s="17">
        <v>0</v>
      </c>
      <c r="Q41" s="46" t="s">
        <v>175</v>
      </c>
      <c r="R41" s="25" t="s">
        <v>147</v>
      </c>
      <c r="S41" s="26" t="s">
        <v>203</v>
      </c>
      <c r="T41" s="16">
        <v>58110.81</v>
      </c>
      <c r="U41" s="16">
        <v>0</v>
      </c>
      <c r="V41" s="16">
        <v>58110.81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58110.81</v>
      </c>
      <c r="AF41" s="16">
        <v>0</v>
      </c>
      <c r="AG41" s="41">
        <f t="shared" si="0"/>
        <v>100</v>
      </c>
      <c r="AH41" s="6"/>
    </row>
    <row r="42" spans="1:34" ht="23.25">
      <c r="A42" s="45" t="s">
        <v>177</v>
      </c>
      <c r="B42" s="25" t="s">
        <v>147</v>
      </c>
      <c r="C42" s="26" t="s">
        <v>204</v>
      </c>
      <c r="D42" s="16">
        <v>58110.81</v>
      </c>
      <c r="E42" s="16">
        <v>0</v>
      </c>
      <c r="F42" s="16">
        <v>58110.81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58110.81</v>
      </c>
      <c r="P42" s="17">
        <v>0</v>
      </c>
      <c r="Q42" s="46" t="s">
        <v>177</v>
      </c>
      <c r="R42" s="25" t="s">
        <v>147</v>
      </c>
      <c r="S42" s="26" t="s">
        <v>204</v>
      </c>
      <c r="T42" s="16">
        <v>58110.81</v>
      </c>
      <c r="U42" s="16">
        <v>0</v>
      </c>
      <c r="V42" s="16">
        <v>58110.81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58110.81</v>
      </c>
      <c r="AF42" s="16">
        <v>0</v>
      </c>
      <c r="AG42" s="41">
        <f t="shared" si="0"/>
        <v>100</v>
      </c>
      <c r="AH42" s="6"/>
    </row>
    <row r="43" spans="1:34">
      <c r="A43" s="45" t="s">
        <v>179</v>
      </c>
      <c r="B43" s="25" t="s">
        <v>147</v>
      </c>
      <c r="C43" s="26" t="s">
        <v>205</v>
      </c>
      <c r="D43" s="16">
        <v>58110.81</v>
      </c>
      <c r="E43" s="16">
        <v>0</v>
      </c>
      <c r="F43" s="16">
        <v>58110.81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58110.81</v>
      </c>
      <c r="P43" s="17">
        <v>0</v>
      </c>
      <c r="Q43" s="46" t="s">
        <v>179</v>
      </c>
      <c r="R43" s="25" t="s">
        <v>147</v>
      </c>
      <c r="S43" s="26" t="s">
        <v>205</v>
      </c>
      <c r="T43" s="16">
        <v>58110.81</v>
      </c>
      <c r="U43" s="16">
        <v>0</v>
      </c>
      <c r="V43" s="16">
        <v>58110.81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58110.81</v>
      </c>
      <c r="AF43" s="16">
        <v>0</v>
      </c>
      <c r="AG43" s="41">
        <f t="shared" si="0"/>
        <v>100</v>
      </c>
      <c r="AH43" s="6"/>
    </row>
    <row r="44" spans="1:34">
      <c r="A44" s="45" t="s">
        <v>206</v>
      </c>
      <c r="B44" s="25" t="s">
        <v>147</v>
      </c>
      <c r="C44" s="26" t="s">
        <v>207</v>
      </c>
      <c r="D44" s="16">
        <v>1256705.8600000001</v>
      </c>
      <c r="E44" s="16">
        <v>0</v>
      </c>
      <c r="F44" s="16">
        <v>1256705.8600000001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1256705.8600000001</v>
      </c>
      <c r="P44" s="17">
        <v>0</v>
      </c>
      <c r="Q44" s="46" t="s">
        <v>206</v>
      </c>
      <c r="R44" s="25" t="s">
        <v>147</v>
      </c>
      <c r="S44" s="26" t="s">
        <v>207</v>
      </c>
      <c r="T44" s="16">
        <v>1256705.8600000001</v>
      </c>
      <c r="U44" s="16">
        <v>0</v>
      </c>
      <c r="V44" s="16">
        <v>1256705.8600000001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1256705.8600000001</v>
      </c>
      <c r="AF44" s="16">
        <v>0</v>
      </c>
      <c r="AG44" s="41">
        <f t="shared" si="0"/>
        <v>100</v>
      </c>
      <c r="AH44" s="6"/>
    </row>
    <row r="45" spans="1:34">
      <c r="A45" s="45" t="s">
        <v>208</v>
      </c>
      <c r="B45" s="25" t="s">
        <v>147</v>
      </c>
      <c r="C45" s="26" t="s">
        <v>209</v>
      </c>
      <c r="D45" s="16">
        <v>1256705.8600000001</v>
      </c>
      <c r="E45" s="16">
        <v>0</v>
      </c>
      <c r="F45" s="16">
        <v>1256705.8600000001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1256705.8600000001</v>
      </c>
      <c r="P45" s="17">
        <v>0</v>
      </c>
      <c r="Q45" s="46" t="s">
        <v>208</v>
      </c>
      <c r="R45" s="25" t="s">
        <v>147</v>
      </c>
      <c r="S45" s="26" t="s">
        <v>209</v>
      </c>
      <c r="T45" s="16">
        <v>1256705.8600000001</v>
      </c>
      <c r="U45" s="16">
        <v>0</v>
      </c>
      <c r="V45" s="16">
        <v>1256705.8600000001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1256705.8600000001</v>
      </c>
      <c r="AF45" s="16">
        <v>0</v>
      </c>
      <c r="AG45" s="41">
        <f t="shared" si="0"/>
        <v>100</v>
      </c>
      <c r="AH45" s="6"/>
    </row>
    <row r="46" spans="1:34" ht="23.25">
      <c r="A46" s="45" t="s">
        <v>175</v>
      </c>
      <c r="B46" s="25" t="s">
        <v>147</v>
      </c>
      <c r="C46" s="26" t="s">
        <v>210</v>
      </c>
      <c r="D46" s="16">
        <v>1256705.8600000001</v>
      </c>
      <c r="E46" s="16">
        <v>0</v>
      </c>
      <c r="F46" s="16">
        <v>1256705.8600000001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1256705.8600000001</v>
      </c>
      <c r="P46" s="17">
        <v>0</v>
      </c>
      <c r="Q46" s="46" t="s">
        <v>175</v>
      </c>
      <c r="R46" s="25" t="s">
        <v>147</v>
      </c>
      <c r="S46" s="26" t="s">
        <v>210</v>
      </c>
      <c r="T46" s="16">
        <v>1256705.8600000001</v>
      </c>
      <c r="U46" s="16">
        <v>0</v>
      </c>
      <c r="V46" s="16">
        <v>1256705.8600000001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1256705.8600000001</v>
      </c>
      <c r="AF46" s="16">
        <v>0</v>
      </c>
      <c r="AG46" s="41">
        <f t="shared" si="0"/>
        <v>100</v>
      </c>
      <c r="AH46" s="6"/>
    </row>
    <row r="47" spans="1:34" ht="23.25">
      <c r="A47" s="45" t="s">
        <v>177</v>
      </c>
      <c r="B47" s="25" t="s">
        <v>147</v>
      </c>
      <c r="C47" s="26" t="s">
        <v>211</v>
      </c>
      <c r="D47" s="16">
        <v>1256705.8600000001</v>
      </c>
      <c r="E47" s="16">
        <v>0</v>
      </c>
      <c r="F47" s="16">
        <v>1256705.8600000001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1256705.8600000001</v>
      </c>
      <c r="P47" s="17">
        <v>0</v>
      </c>
      <c r="Q47" s="46" t="s">
        <v>177</v>
      </c>
      <c r="R47" s="25" t="s">
        <v>147</v>
      </c>
      <c r="S47" s="26" t="s">
        <v>211</v>
      </c>
      <c r="T47" s="16">
        <v>1256705.8600000001</v>
      </c>
      <c r="U47" s="16">
        <v>0</v>
      </c>
      <c r="V47" s="16">
        <v>1256705.8600000001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1256705.8600000001</v>
      </c>
      <c r="AF47" s="16">
        <v>0</v>
      </c>
      <c r="AG47" s="41">
        <f t="shared" si="0"/>
        <v>100</v>
      </c>
      <c r="AH47" s="6"/>
    </row>
    <row r="48" spans="1:34">
      <c r="A48" s="45" t="s">
        <v>179</v>
      </c>
      <c r="B48" s="25" t="s">
        <v>147</v>
      </c>
      <c r="C48" s="26" t="s">
        <v>212</v>
      </c>
      <c r="D48" s="16">
        <v>1256705.8600000001</v>
      </c>
      <c r="E48" s="16">
        <v>0</v>
      </c>
      <c r="F48" s="16">
        <v>1256705.8600000001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1256705.8600000001</v>
      </c>
      <c r="P48" s="17">
        <v>0</v>
      </c>
      <c r="Q48" s="46" t="s">
        <v>179</v>
      </c>
      <c r="R48" s="25" t="s">
        <v>147</v>
      </c>
      <c r="S48" s="26" t="s">
        <v>212</v>
      </c>
      <c r="T48" s="16">
        <v>1256705.8600000001</v>
      </c>
      <c r="U48" s="16">
        <v>0</v>
      </c>
      <c r="V48" s="16">
        <v>1256705.8600000001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1256705.8600000001</v>
      </c>
      <c r="AF48" s="16">
        <v>0</v>
      </c>
      <c r="AG48" s="41">
        <f t="shared" si="0"/>
        <v>100</v>
      </c>
      <c r="AH48" s="6"/>
    </row>
    <row r="49" spans="1:34">
      <c r="A49" s="45" t="s">
        <v>213</v>
      </c>
      <c r="B49" s="25" t="s">
        <v>147</v>
      </c>
      <c r="C49" s="26" t="s">
        <v>214</v>
      </c>
      <c r="D49" s="16">
        <v>6467073.7699999996</v>
      </c>
      <c r="E49" s="16">
        <v>0</v>
      </c>
      <c r="F49" s="16">
        <v>6467073.7699999996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6467073.7699999996</v>
      </c>
      <c r="P49" s="17">
        <v>0</v>
      </c>
      <c r="Q49" s="46" t="s">
        <v>213</v>
      </c>
      <c r="R49" s="25" t="s">
        <v>147</v>
      </c>
      <c r="S49" s="26" t="s">
        <v>214</v>
      </c>
      <c r="T49" s="16">
        <v>6467073.7699999996</v>
      </c>
      <c r="U49" s="16">
        <v>0</v>
      </c>
      <c r="V49" s="16">
        <v>6467073.7699999996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6467073.7699999996</v>
      </c>
      <c r="AF49" s="16">
        <v>0</v>
      </c>
      <c r="AG49" s="41">
        <f t="shared" si="0"/>
        <v>100</v>
      </c>
      <c r="AH49" s="6"/>
    </row>
    <row r="50" spans="1:34">
      <c r="A50" s="45" t="s">
        <v>215</v>
      </c>
      <c r="B50" s="25" t="s">
        <v>147</v>
      </c>
      <c r="C50" s="26" t="s">
        <v>216</v>
      </c>
      <c r="D50" s="16">
        <v>5709059.0899999999</v>
      </c>
      <c r="E50" s="16">
        <v>0</v>
      </c>
      <c r="F50" s="16">
        <v>5709059.0899999999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5709059.0899999999</v>
      </c>
      <c r="P50" s="17">
        <v>0</v>
      </c>
      <c r="Q50" s="46" t="s">
        <v>215</v>
      </c>
      <c r="R50" s="25" t="s">
        <v>147</v>
      </c>
      <c r="S50" s="26" t="s">
        <v>216</v>
      </c>
      <c r="T50" s="16">
        <v>5709059.0899999999</v>
      </c>
      <c r="U50" s="16">
        <v>0</v>
      </c>
      <c r="V50" s="16">
        <v>5709059.0899999999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5709059.0899999999</v>
      </c>
      <c r="AF50" s="16">
        <v>0</v>
      </c>
      <c r="AG50" s="41">
        <f t="shared" si="0"/>
        <v>100</v>
      </c>
      <c r="AH50" s="6"/>
    </row>
    <row r="51" spans="1:34" ht="45.75">
      <c r="A51" s="45" t="s">
        <v>152</v>
      </c>
      <c r="B51" s="25" t="s">
        <v>147</v>
      </c>
      <c r="C51" s="26" t="s">
        <v>217</v>
      </c>
      <c r="D51" s="16">
        <v>3056021.26</v>
      </c>
      <c r="E51" s="16">
        <v>0</v>
      </c>
      <c r="F51" s="16">
        <v>3056021.26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3056021.26</v>
      </c>
      <c r="P51" s="17">
        <v>0</v>
      </c>
      <c r="Q51" s="46" t="s">
        <v>152</v>
      </c>
      <c r="R51" s="25" t="s">
        <v>147</v>
      </c>
      <c r="S51" s="26" t="s">
        <v>217</v>
      </c>
      <c r="T51" s="16">
        <v>3056021.26</v>
      </c>
      <c r="U51" s="16">
        <v>0</v>
      </c>
      <c r="V51" s="16">
        <v>3056021.26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3056021.26</v>
      </c>
      <c r="AF51" s="16">
        <v>0</v>
      </c>
      <c r="AG51" s="41">
        <f t="shared" si="0"/>
        <v>100</v>
      </c>
      <c r="AH51" s="6"/>
    </row>
    <row r="52" spans="1:34">
      <c r="A52" s="45" t="s">
        <v>169</v>
      </c>
      <c r="B52" s="25" t="s">
        <v>147</v>
      </c>
      <c r="C52" s="26" t="s">
        <v>218</v>
      </c>
      <c r="D52" s="16">
        <v>3056021.26</v>
      </c>
      <c r="E52" s="16">
        <v>0</v>
      </c>
      <c r="F52" s="16">
        <v>3056021.26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3056021.26</v>
      </c>
      <c r="P52" s="17">
        <v>0</v>
      </c>
      <c r="Q52" s="46" t="s">
        <v>169</v>
      </c>
      <c r="R52" s="25" t="s">
        <v>147</v>
      </c>
      <c r="S52" s="26" t="s">
        <v>218</v>
      </c>
      <c r="T52" s="16">
        <v>3056021.26</v>
      </c>
      <c r="U52" s="16">
        <v>0</v>
      </c>
      <c r="V52" s="16">
        <v>3056021.26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3056021.26</v>
      </c>
      <c r="AF52" s="16">
        <v>0</v>
      </c>
      <c r="AG52" s="41">
        <f t="shared" si="0"/>
        <v>100</v>
      </c>
      <c r="AH52" s="6"/>
    </row>
    <row r="53" spans="1:34">
      <c r="A53" s="45" t="s">
        <v>171</v>
      </c>
      <c r="B53" s="25" t="s">
        <v>147</v>
      </c>
      <c r="C53" s="26" t="s">
        <v>219</v>
      </c>
      <c r="D53" s="16">
        <v>2347951.34</v>
      </c>
      <c r="E53" s="16">
        <v>0</v>
      </c>
      <c r="F53" s="16">
        <v>2347951.34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2347951.34</v>
      </c>
      <c r="P53" s="17">
        <v>0</v>
      </c>
      <c r="Q53" s="46" t="s">
        <v>171</v>
      </c>
      <c r="R53" s="25" t="s">
        <v>147</v>
      </c>
      <c r="S53" s="26" t="s">
        <v>219</v>
      </c>
      <c r="T53" s="16">
        <v>2347951.34</v>
      </c>
      <c r="U53" s="16">
        <v>0</v>
      </c>
      <c r="V53" s="16">
        <v>2347951.34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2347951.34</v>
      </c>
      <c r="AF53" s="16">
        <v>0</v>
      </c>
      <c r="AG53" s="41">
        <f t="shared" si="0"/>
        <v>100</v>
      </c>
      <c r="AH53" s="6"/>
    </row>
    <row r="54" spans="1:34" ht="34.5">
      <c r="A54" s="45" t="s">
        <v>173</v>
      </c>
      <c r="B54" s="25" t="s">
        <v>147</v>
      </c>
      <c r="C54" s="26" t="s">
        <v>220</v>
      </c>
      <c r="D54" s="16">
        <v>708069.92</v>
      </c>
      <c r="E54" s="16">
        <v>0</v>
      </c>
      <c r="F54" s="16">
        <v>708069.92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708069.92</v>
      </c>
      <c r="P54" s="17">
        <v>0</v>
      </c>
      <c r="Q54" s="46" t="s">
        <v>173</v>
      </c>
      <c r="R54" s="25" t="s">
        <v>147</v>
      </c>
      <c r="S54" s="26" t="s">
        <v>220</v>
      </c>
      <c r="T54" s="16">
        <v>708069.92</v>
      </c>
      <c r="U54" s="16">
        <v>0</v>
      </c>
      <c r="V54" s="16">
        <v>708069.92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708069.92</v>
      </c>
      <c r="AF54" s="16">
        <v>0</v>
      </c>
      <c r="AG54" s="41">
        <f t="shared" si="0"/>
        <v>100</v>
      </c>
      <c r="AH54" s="6"/>
    </row>
    <row r="55" spans="1:34" ht="23.25">
      <c r="A55" s="45" t="s">
        <v>175</v>
      </c>
      <c r="B55" s="25" t="s">
        <v>147</v>
      </c>
      <c r="C55" s="26" t="s">
        <v>221</v>
      </c>
      <c r="D55" s="16">
        <v>2636973.83</v>
      </c>
      <c r="E55" s="16">
        <v>0</v>
      </c>
      <c r="F55" s="16">
        <v>2636973.83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2636973.83</v>
      </c>
      <c r="P55" s="17">
        <v>0</v>
      </c>
      <c r="Q55" s="46" t="s">
        <v>175</v>
      </c>
      <c r="R55" s="25" t="s">
        <v>147</v>
      </c>
      <c r="S55" s="26" t="s">
        <v>221</v>
      </c>
      <c r="T55" s="16">
        <v>2636973.83</v>
      </c>
      <c r="U55" s="16">
        <v>0</v>
      </c>
      <c r="V55" s="16">
        <v>2636973.83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2636973.83</v>
      </c>
      <c r="AF55" s="16">
        <v>0</v>
      </c>
      <c r="AG55" s="41">
        <f t="shared" si="0"/>
        <v>100</v>
      </c>
      <c r="AH55" s="6"/>
    </row>
    <row r="56" spans="1:34" ht="23.25">
      <c r="A56" s="45" t="s">
        <v>177</v>
      </c>
      <c r="B56" s="25" t="s">
        <v>147</v>
      </c>
      <c r="C56" s="26" t="s">
        <v>222</v>
      </c>
      <c r="D56" s="16">
        <v>2636973.83</v>
      </c>
      <c r="E56" s="16">
        <v>0</v>
      </c>
      <c r="F56" s="16">
        <v>2636973.83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2636973.83</v>
      </c>
      <c r="P56" s="17">
        <v>0</v>
      </c>
      <c r="Q56" s="46" t="s">
        <v>177</v>
      </c>
      <c r="R56" s="25" t="s">
        <v>147</v>
      </c>
      <c r="S56" s="26" t="s">
        <v>222</v>
      </c>
      <c r="T56" s="16">
        <v>2636973.83</v>
      </c>
      <c r="U56" s="16">
        <v>0</v>
      </c>
      <c r="V56" s="16">
        <v>2636973.83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2636973.83</v>
      </c>
      <c r="AF56" s="16">
        <v>0</v>
      </c>
      <c r="AG56" s="41">
        <f t="shared" si="0"/>
        <v>100</v>
      </c>
      <c r="AH56" s="6"/>
    </row>
    <row r="57" spans="1:34">
      <c r="A57" s="45" t="s">
        <v>179</v>
      </c>
      <c r="B57" s="25" t="s">
        <v>147</v>
      </c>
      <c r="C57" s="26" t="s">
        <v>223</v>
      </c>
      <c r="D57" s="16">
        <v>2636973.83</v>
      </c>
      <c r="E57" s="16">
        <v>0</v>
      </c>
      <c r="F57" s="16">
        <v>2636973.83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2636973.83</v>
      </c>
      <c r="P57" s="17">
        <v>0</v>
      </c>
      <c r="Q57" s="46" t="s">
        <v>179</v>
      </c>
      <c r="R57" s="25" t="s">
        <v>147</v>
      </c>
      <c r="S57" s="26" t="s">
        <v>223</v>
      </c>
      <c r="T57" s="16">
        <v>2636973.83</v>
      </c>
      <c r="U57" s="16">
        <v>0</v>
      </c>
      <c r="V57" s="16">
        <v>2636973.83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2636973.83</v>
      </c>
      <c r="AF57" s="16">
        <v>0</v>
      </c>
      <c r="AG57" s="41">
        <f t="shared" si="0"/>
        <v>100</v>
      </c>
      <c r="AH57" s="6"/>
    </row>
    <row r="58" spans="1:34">
      <c r="A58" s="45" t="s">
        <v>181</v>
      </c>
      <c r="B58" s="25" t="s">
        <v>147</v>
      </c>
      <c r="C58" s="26" t="s">
        <v>224</v>
      </c>
      <c r="D58" s="16">
        <v>16064</v>
      </c>
      <c r="E58" s="16">
        <v>0</v>
      </c>
      <c r="F58" s="16">
        <v>16064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16064</v>
      </c>
      <c r="P58" s="17">
        <v>0</v>
      </c>
      <c r="Q58" s="46" t="s">
        <v>181</v>
      </c>
      <c r="R58" s="25" t="s">
        <v>147</v>
      </c>
      <c r="S58" s="26" t="s">
        <v>224</v>
      </c>
      <c r="T58" s="16">
        <v>16064</v>
      </c>
      <c r="U58" s="16">
        <v>0</v>
      </c>
      <c r="V58" s="16">
        <v>16064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16064</v>
      </c>
      <c r="AF58" s="16">
        <v>0</v>
      </c>
      <c r="AG58" s="41">
        <f t="shared" si="0"/>
        <v>100</v>
      </c>
      <c r="AH58" s="6"/>
    </row>
    <row r="59" spans="1:34">
      <c r="A59" s="45" t="s">
        <v>183</v>
      </c>
      <c r="B59" s="25" t="s">
        <v>147</v>
      </c>
      <c r="C59" s="26" t="s">
        <v>225</v>
      </c>
      <c r="D59" s="16">
        <v>16064</v>
      </c>
      <c r="E59" s="16">
        <v>0</v>
      </c>
      <c r="F59" s="16">
        <v>16064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16064</v>
      </c>
      <c r="P59" s="17">
        <v>0</v>
      </c>
      <c r="Q59" s="46" t="s">
        <v>183</v>
      </c>
      <c r="R59" s="25" t="s">
        <v>147</v>
      </c>
      <c r="S59" s="26" t="s">
        <v>225</v>
      </c>
      <c r="T59" s="16">
        <v>16064</v>
      </c>
      <c r="U59" s="16">
        <v>0</v>
      </c>
      <c r="V59" s="16">
        <v>16064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16064</v>
      </c>
      <c r="AF59" s="16">
        <v>0</v>
      </c>
      <c r="AG59" s="41">
        <f t="shared" si="0"/>
        <v>100</v>
      </c>
      <c r="AH59" s="6"/>
    </row>
    <row r="60" spans="1:34">
      <c r="A60" s="45" t="s">
        <v>185</v>
      </c>
      <c r="B60" s="25" t="s">
        <v>147</v>
      </c>
      <c r="C60" s="26" t="s">
        <v>226</v>
      </c>
      <c r="D60" s="16">
        <v>2213</v>
      </c>
      <c r="E60" s="16">
        <v>0</v>
      </c>
      <c r="F60" s="16">
        <v>2213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2213</v>
      </c>
      <c r="P60" s="17">
        <v>0</v>
      </c>
      <c r="Q60" s="46" t="s">
        <v>185</v>
      </c>
      <c r="R60" s="25" t="s">
        <v>147</v>
      </c>
      <c r="S60" s="26" t="s">
        <v>226</v>
      </c>
      <c r="T60" s="16">
        <v>2213</v>
      </c>
      <c r="U60" s="16">
        <v>0</v>
      </c>
      <c r="V60" s="16">
        <v>2213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2213</v>
      </c>
      <c r="AF60" s="16">
        <v>0</v>
      </c>
      <c r="AG60" s="41">
        <f t="shared" si="0"/>
        <v>100</v>
      </c>
      <c r="AH60" s="6"/>
    </row>
    <row r="61" spans="1:34">
      <c r="A61" s="45" t="s">
        <v>187</v>
      </c>
      <c r="B61" s="25" t="s">
        <v>147</v>
      </c>
      <c r="C61" s="26" t="s">
        <v>227</v>
      </c>
      <c r="D61" s="16">
        <v>800</v>
      </c>
      <c r="E61" s="16">
        <v>0</v>
      </c>
      <c r="F61" s="16">
        <v>800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800</v>
      </c>
      <c r="P61" s="17">
        <v>0</v>
      </c>
      <c r="Q61" s="46" t="s">
        <v>187</v>
      </c>
      <c r="R61" s="25" t="s">
        <v>147</v>
      </c>
      <c r="S61" s="26" t="s">
        <v>227</v>
      </c>
      <c r="T61" s="16">
        <v>800</v>
      </c>
      <c r="U61" s="16">
        <v>0</v>
      </c>
      <c r="V61" s="16">
        <v>800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800</v>
      </c>
      <c r="AF61" s="16">
        <v>0</v>
      </c>
      <c r="AG61" s="41">
        <f t="shared" si="0"/>
        <v>100</v>
      </c>
      <c r="AH61" s="6"/>
    </row>
    <row r="62" spans="1:34">
      <c r="A62" s="45" t="s">
        <v>189</v>
      </c>
      <c r="B62" s="25" t="s">
        <v>147</v>
      </c>
      <c r="C62" s="26" t="s">
        <v>228</v>
      </c>
      <c r="D62" s="16">
        <v>13051</v>
      </c>
      <c r="E62" s="16">
        <v>0</v>
      </c>
      <c r="F62" s="16">
        <v>13051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13051</v>
      </c>
      <c r="P62" s="17">
        <v>0</v>
      </c>
      <c r="Q62" s="46" t="s">
        <v>189</v>
      </c>
      <c r="R62" s="25" t="s">
        <v>147</v>
      </c>
      <c r="S62" s="26" t="s">
        <v>228</v>
      </c>
      <c r="T62" s="16">
        <v>13051</v>
      </c>
      <c r="U62" s="16">
        <v>0</v>
      </c>
      <c r="V62" s="16">
        <v>13051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13051</v>
      </c>
      <c r="AF62" s="16">
        <v>0</v>
      </c>
      <c r="AG62" s="41">
        <f t="shared" si="0"/>
        <v>100</v>
      </c>
      <c r="AH62" s="6"/>
    </row>
    <row r="63" spans="1:34">
      <c r="A63" s="45" t="s">
        <v>229</v>
      </c>
      <c r="B63" s="25" t="s">
        <v>147</v>
      </c>
      <c r="C63" s="26" t="s">
        <v>230</v>
      </c>
      <c r="D63" s="16">
        <v>758014.68</v>
      </c>
      <c r="E63" s="16">
        <v>0</v>
      </c>
      <c r="F63" s="16">
        <v>758014.68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758014.68</v>
      </c>
      <c r="P63" s="17">
        <v>0</v>
      </c>
      <c r="Q63" s="46" t="s">
        <v>229</v>
      </c>
      <c r="R63" s="25" t="s">
        <v>147</v>
      </c>
      <c r="S63" s="26" t="s">
        <v>230</v>
      </c>
      <c r="T63" s="16">
        <v>758014.68</v>
      </c>
      <c r="U63" s="16">
        <v>0</v>
      </c>
      <c r="V63" s="16">
        <v>758014.68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758014.68</v>
      </c>
      <c r="AF63" s="16">
        <v>0</v>
      </c>
      <c r="AG63" s="41">
        <f t="shared" si="0"/>
        <v>100</v>
      </c>
      <c r="AH63" s="6"/>
    </row>
    <row r="64" spans="1:34" ht="23.25">
      <c r="A64" s="45" t="s">
        <v>175</v>
      </c>
      <c r="B64" s="25" t="s">
        <v>147</v>
      </c>
      <c r="C64" s="26" t="s">
        <v>231</v>
      </c>
      <c r="D64" s="16">
        <v>758014.68</v>
      </c>
      <c r="E64" s="16">
        <v>0</v>
      </c>
      <c r="F64" s="16">
        <v>758014.68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758014.68</v>
      </c>
      <c r="P64" s="17">
        <v>0</v>
      </c>
      <c r="Q64" s="46" t="s">
        <v>175</v>
      </c>
      <c r="R64" s="25" t="s">
        <v>147</v>
      </c>
      <c r="S64" s="26" t="s">
        <v>231</v>
      </c>
      <c r="T64" s="16">
        <v>758014.68</v>
      </c>
      <c r="U64" s="16">
        <v>0</v>
      </c>
      <c r="V64" s="16">
        <v>758014.68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758014.68</v>
      </c>
      <c r="AF64" s="16">
        <v>0</v>
      </c>
      <c r="AG64" s="41">
        <f t="shared" si="0"/>
        <v>100</v>
      </c>
      <c r="AH64" s="6"/>
    </row>
    <row r="65" spans="1:34" ht="23.25">
      <c r="A65" s="45" t="s">
        <v>177</v>
      </c>
      <c r="B65" s="25" t="s">
        <v>147</v>
      </c>
      <c r="C65" s="26" t="s">
        <v>232</v>
      </c>
      <c r="D65" s="16">
        <v>758014.68</v>
      </c>
      <c r="E65" s="16">
        <v>0</v>
      </c>
      <c r="F65" s="16">
        <v>758014.68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758014.68</v>
      </c>
      <c r="P65" s="17">
        <v>0</v>
      </c>
      <c r="Q65" s="46" t="s">
        <v>177</v>
      </c>
      <c r="R65" s="25" t="s">
        <v>147</v>
      </c>
      <c r="S65" s="26" t="s">
        <v>232</v>
      </c>
      <c r="T65" s="16">
        <v>758014.68</v>
      </c>
      <c r="U65" s="16">
        <v>0</v>
      </c>
      <c r="V65" s="16">
        <v>758014.68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758014.68</v>
      </c>
      <c r="AF65" s="16">
        <v>0</v>
      </c>
      <c r="AG65" s="41">
        <f t="shared" si="0"/>
        <v>100</v>
      </c>
      <c r="AH65" s="6"/>
    </row>
    <row r="66" spans="1:34">
      <c r="A66" s="45" t="s">
        <v>179</v>
      </c>
      <c r="B66" s="25" t="s">
        <v>147</v>
      </c>
      <c r="C66" s="26" t="s">
        <v>233</v>
      </c>
      <c r="D66" s="16">
        <v>758014.68</v>
      </c>
      <c r="E66" s="16">
        <v>0</v>
      </c>
      <c r="F66" s="16">
        <v>758014.68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758014.68</v>
      </c>
      <c r="P66" s="17">
        <v>0</v>
      </c>
      <c r="Q66" s="46" t="s">
        <v>179</v>
      </c>
      <c r="R66" s="25" t="s">
        <v>147</v>
      </c>
      <c r="S66" s="26" t="s">
        <v>233</v>
      </c>
      <c r="T66" s="16">
        <v>758014.68</v>
      </c>
      <c r="U66" s="16">
        <v>0</v>
      </c>
      <c r="V66" s="16">
        <v>758014.68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758014.68</v>
      </c>
      <c r="AF66" s="16">
        <v>0</v>
      </c>
      <c r="AG66" s="41">
        <f t="shared" si="0"/>
        <v>100</v>
      </c>
      <c r="AH66" s="6"/>
    </row>
    <row r="67" spans="1:34">
      <c r="A67" s="45" t="s">
        <v>234</v>
      </c>
      <c r="B67" s="25" t="s">
        <v>147</v>
      </c>
      <c r="C67" s="26" t="s">
        <v>235</v>
      </c>
      <c r="D67" s="16">
        <v>92060</v>
      </c>
      <c r="E67" s="16">
        <v>0</v>
      </c>
      <c r="F67" s="16">
        <v>92060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92060</v>
      </c>
      <c r="P67" s="17">
        <v>0</v>
      </c>
      <c r="Q67" s="46" t="s">
        <v>234</v>
      </c>
      <c r="R67" s="25" t="s">
        <v>147</v>
      </c>
      <c r="S67" s="26" t="s">
        <v>235</v>
      </c>
      <c r="T67" s="16">
        <v>92060</v>
      </c>
      <c r="U67" s="16">
        <v>0</v>
      </c>
      <c r="V67" s="16">
        <v>92060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92060</v>
      </c>
      <c r="AF67" s="16">
        <v>0</v>
      </c>
      <c r="AG67" s="41">
        <f t="shared" si="0"/>
        <v>100</v>
      </c>
      <c r="AH67" s="6"/>
    </row>
    <row r="68" spans="1:34">
      <c r="A68" s="45" t="s">
        <v>236</v>
      </c>
      <c r="B68" s="25" t="s">
        <v>147</v>
      </c>
      <c r="C68" s="26" t="s">
        <v>237</v>
      </c>
      <c r="D68" s="16">
        <v>92060</v>
      </c>
      <c r="E68" s="16">
        <v>0</v>
      </c>
      <c r="F68" s="16">
        <v>92060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92060</v>
      </c>
      <c r="P68" s="17">
        <v>0</v>
      </c>
      <c r="Q68" s="46" t="s">
        <v>236</v>
      </c>
      <c r="R68" s="25" t="s">
        <v>147</v>
      </c>
      <c r="S68" s="26" t="s">
        <v>237</v>
      </c>
      <c r="T68" s="16">
        <v>92060</v>
      </c>
      <c r="U68" s="16">
        <v>0</v>
      </c>
      <c r="V68" s="16">
        <v>92060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92060</v>
      </c>
      <c r="AF68" s="16">
        <v>0</v>
      </c>
      <c r="AG68" s="41">
        <f t="shared" si="0"/>
        <v>100</v>
      </c>
      <c r="AH68" s="6"/>
    </row>
    <row r="69" spans="1:34">
      <c r="A69" s="45" t="s">
        <v>238</v>
      </c>
      <c r="B69" s="25" t="s">
        <v>147</v>
      </c>
      <c r="C69" s="26" t="s">
        <v>239</v>
      </c>
      <c r="D69" s="16">
        <v>92060</v>
      </c>
      <c r="E69" s="16">
        <v>0</v>
      </c>
      <c r="F69" s="16">
        <v>92060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92060</v>
      </c>
      <c r="P69" s="17">
        <v>0</v>
      </c>
      <c r="Q69" s="46" t="s">
        <v>238</v>
      </c>
      <c r="R69" s="25" t="s">
        <v>147</v>
      </c>
      <c r="S69" s="26" t="s">
        <v>239</v>
      </c>
      <c r="T69" s="16">
        <v>92060</v>
      </c>
      <c r="U69" s="16">
        <v>0</v>
      </c>
      <c r="V69" s="16">
        <v>92060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92060</v>
      </c>
      <c r="AF69" s="16">
        <v>0</v>
      </c>
      <c r="AG69" s="41">
        <f t="shared" si="0"/>
        <v>100</v>
      </c>
      <c r="AH69" s="6"/>
    </row>
    <row r="70" spans="1:34">
      <c r="A70" s="45" t="s">
        <v>240</v>
      </c>
      <c r="B70" s="25" t="s">
        <v>147</v>
      </c>
      <c r="C70" s="26" t="s">
        <v>241</v>
      </c>
      <c r="D70" s="16">
        <v>92060</v>
      </c>
      <c r="E70" s="16">
        <v>0</v>
      </c>
      <c r="F70" s="16">
        <v>92060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92060</v>
      </c>
      <c r="P70" s="17">
        <v>0</v>
      </c>
      <c r="Q70" s="46" t="s">
        <v>240</v>
      </c>
      <c r="R70" s="25" t="s">
        <v>147</v>
      </c>
      <c r="S70" s="26" t="s">
        <v>241</v>
      </c>
      <c r="T70" s="16">
        <v>92060</v>
      </c>
      <c r="U70" s="16">
        <v>0</v>
      </c>
      <c r="V70" s="16">
        <v>92060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92060</v>
      </c>
      <c r="AF70" s="16">
        <v>0</v>
      </c>
      <c r="AG70" s="41">
        <f t="shared" si="0"/>
        <v>100</v>
      </c>
      <c r="AH70" s="6"/>
    </row>
    <row r="71" spans="1:34">
      <c r="A71" s="45" t="s">
        <v>242</v>
      </c>
      <c r="B71" s="25" t="s">
        <v>147</v>
      </c>
      <c r="C71" s="26" t="s">
        <v>243</v>
      </c>
      <c r="D71" s="16">
        <v>92060</v>
      </c>
      <c r="E71" s="16">
        <v>0</v>
      </c>
      <c r="F71" s="16">
        <v>92060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92060</v>
      </c>
      <c r="P71" s="17">
        <v>0</v>
      </c>
      <c r="Q71" s="46" t="s">
        <v>242</v>
      </c>
      <c r="R71" s="25" t="s">
        <v>147</v>
      </c>
      <c r="S71" s="26" t="s">
        <v>243</v>
      </c>
      <c r="T71" s="16">
        <v>92060</v>
      </c>
      <c r="U71" s="16">
        <v>0</v>
      </c>
      <c r="V71" s="16">
        <v>92060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92060</v>
      </c>
      <c r="AF71" s="16">
        <v>0</v>
      </c>
      <c r="AG71" s="41">
        <f t="shared" si="0"/>
        <v>100</v>
      </c>
      <c r="AH71" s="6"/>
    </row>
    <row r="72" spans="1:34" ht="12.95" customHeight="1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7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3"/>
    </row>
    <row r="73" spans="1:34" ht="54.75" customHeight="1">
      <c r="A73" s="49" t="s">
        <v>244</v>
      </c>
      <c r="B73" s="50">
        <v>450</v>
      </c>
      <c r="C73" s="51" t="s">
        <v>51</v>
      </c>
      <c r="D73" s="52">
        <v>-14578009.369999999</v>
      </c>
      <c r="E73" s="52">
        <v>0</v>
      </c>
      <c r="F73" s="52">
        <v>-14578009.369999999</v>
      </c>
      <c r="G73" s="52">
        <v>5930662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-8647347.3699999992</v>
      </c>
      <c r="P73" s="53">
        <v>0</v>
      </c>
      <c r="Q73" s="54" t="s">
        <v>244</v>
      </c>
      <c r="R73" s="50">
        <v>450</v>
      </c>
      <c r="S73" s="51" t="s">
        <v>51</v>
      </c>
      <c r="T73" s="52">
        <v>-14541532.390000001</v>
      </c>
      <c r="U73" s="52">
        <v>0</v>
      </c>
      <c r="V73" s="52">
        <v>-14541532.390000001</v>
      </c>
      <c r="W73" s="52">
        <v>5731089.0800000001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0</v>
      </c>
      <c r="AE73" s="52">
        <v>-8810443.3100000005</v>
      </c>
      <c r="AF73" s="53">
        <v>0</v>
      </c>
      <c r="AG73" s="53"/>
      <c r="AH73" s="6"/>
    </row>
    <row r="74" spans="1:34" ht="12.95" customHeight="1">
      <c r="A74" s="3"/>
      <c r="B74" s="55"/>
      <c r="C74" s="55"/>
      <c r="D74" s="28"/>
      <c r="E74" s="28" t="s">
        <v>142</v>
      </c>
      <c r="F74" s="28"/>
      <c r="G74" s="28" t="s">
        <v>142</v>
      </c>
      <c r="H74" s="28" t="s">
        <v>142</v>
      </c>
      <c r="I74" s="28" t="s">
        <v>142</v>
      </c>
      <c r="J74" s="28" t="s">
        <v>142</v>
      </c>
      <c r="K74" s="28" t="s">
        <v>142</v>
      </c>
      <c r="L74" s="28" t="s">
        <v>142</v>
      </c>
      <c r="M74" s="28" t="s">
        <v>142</v>
      </c>
      <c r="N74" s="28" t="s">
        <v>142</v>
      </c>
      <c r="O74" s="28"/>
      <c r="P74" s="28" t="s">
        <v>142</v>
      </c>
      <c r="Q74" s="29"/>
      <c r="R74" s="29"/>
      <c r="S74" s="29"/>
      <c r="T74" s="28"/>
      <c r="U74" s="28" t="s">
        <v>142</v>
      </c>
      <c r="V74" s="28"/>
      <c r="W74" s="28" t="s">
        <v>142</v>
      </c>
      <c r="X74" s="28" t="s">
        <v>142</v>
      </c>
      <c r="Y74" s="28" t="s">
        <v>142</v>
      </c>
      <c r="Z74" s="28" t="s">
        <v>142</v>
      </c>
      <c r="AA74" s="28"/>
      <c r="AB74" s="28" t="s">
        <v>142</v>
      </c>
      <c r="AC74" s="28" t="s">
        <v>142</v>
      </c>
      <c r="AD74" s="28" t="s">
        <v>142</v>
      </c>
      <c r="AE74" s="28"/>
      <c r="AF74" s="28" t="s">
        <v>142</v>
      </c>
      <c r="AG74" s="28"/>
      <c r="AH74" s="3"/>
    </row>
    <row r="75" spans="1:34" ht="12.95" customHeight="1">
      <c r="A75" s="7"/>
      <c r="B75" s="7"/>
      <c r="C75" s="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"/>
    </row>
  </sheetData>
  <mergeCells count="8">
    <mergeCell ref="A4:A5"/>
    <mergeCell ref="B4:B5"/>
    <mergeCell ref="C4:C5"/>
    <mergeCell ref="AG4:AG5"/>
    <mergeCell ref="P2:R2"/>
    <mergeCell ref="V2:W2"/>
    <mergeCell ref="D4:D5"/>
    <mergeCell ref="AE4:A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opLeftCell="A4" zoomScale="70" zoomScaleNormal="70" zoomScaleSheetLayoutView="70" zoomScalePageLayoutView="70" workbookViewId="0">
      <selection activeCell="AL29" sqref="AL29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4" width="0.140625" style="1" customWidth="1"/>
    <col min="5" max="5" width="9.140625" style="1" hidden="1" customWidth="1"/>
    <col min="6" max="6" width="13.7109375" style="1" hidden="1" customWidth="1"/>
    <col min="7" max="14" width="9.140625" style="1" hidden="1"/>
    <col min="15" max="15" width="18.28515625" style="1" customWidth="1"/>
    <col min="16" max="16" width="9.140625" style="1" hidden="1" customWidth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0.140625" style="1" customWidth="1"/>
    <col min="21" max="21" width="9.140625" style="1" hidden="1" customWidth="1"/>
    <col min="22" max="22" width="14.42578125" style="1" hidden="1" customWidth="1"/>
    <col min="23" max="30" width="9.140625" style="1" hidden="1"/>
    <col min="31" max="31" width="17.85546875" style="1" customWidth="1"/>
    <col min="32" max="32" width="9.140625" style="1" hidden="1"/>
    <col min="33" max="33" width="20.140625" style="1" customWidth="1"/>
    <col min="34" max="34" width="9.7109375" style="1" customWidth="1"/>
    <col min="35" max="16384" width="9.140625" style="1"/>
  </cols>
  <sheetData>
    <row r="1" spans="1:34" ht="10.5" customHeight="1">
      <c r="A1" s="31"/>
      <c r="B1" s="56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4.1" customHeight="1">
      <c r="A2" s="144"/>
      <c r="B2" s="145"/>
      <c r="C2" s="1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31" t="s">
        <v>245</v>
      </c>
      <c r="W2" s="13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1" customHeight="1">
      <c r="A3" s="57"/>
      <c r="B3" s="58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"/>
    </row>
    <row r="4" spans="1:34" ht="11.45" customHeight="1">
      <c r="A4" s="146" t="s">
        <v>4</v>
      </c>
      <c r="B4" s="146" t="s">
        <v>1</v>
      </c>
      <c r="C4" s="146" t="s">
        <v>246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148" t="s">
        <v>285</v>
      </c>
      <c r="P4" s="79"/>
      <c r="Q4" s="146"/>
      <c r="R4" s="146"/>
      <c r="S4" s="146"/>
      <c r="T4" s="150" t="s">
        <v>286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/>
      <c r="AG4" s="142" t="s">
        <v>279</v>
      </c>
      <c r="AH4" s="68"/>
    </row>
    <row r="5" spans="1:34" ht="100.5" customHeight="1">
      <c r="A5" s="147"/>
      <c r="B5" s="147"/>
      <c r="C5" s="14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49"/>
      <c r="P5" s="80"/>
      <c r="Q5" s="147"/>
      <c r="R5" s="147"/>
      <c r="S5" s="147"/>
      <c r="T5" s="153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5"/>
      <c r="AG5" s="143"/>
      <c r="AH5" s="68"/>
    </row>
    <row r="6" spans="1:34" ht="11.45" customHeight="1" thickBot="1">
      <c r="A6" s="80" t="s">
        <v>20</v>
      </c>
      <c r="B6" s="80" t="s">
        <v>21</v>
      </c>
      <c r="C6" s="80" t="s">
        <v>22</v>
      </c>
      <c r="D6" s="81" t="s">
        <v>23</v>
      </c>
      <c r="E6" s="81" t="s">
        <v>24</v>
      </c>
      <c r="F6" s="81" t="s">
        <v>25</v>
      </c>
      <c r="G6" s="81" t="s">
        <v>26</v>
      </c>
      <c r="H6" s="81" t="s">
        <v>27</v>
      </c>
      <c r="I6" s="81" t="s">
        <v>28</v>
      </c>
      <c r="J6" s="81" t="s">
        <v>29</v>
      </c>
      <c r="K6" s="81" t="s">
        <v>30</v>
      </c>
      <c r="L6" s="81" t="s">
        <v>31</v>
      </c>
      <c r="M6" s="81" t="s">
        <v>32</v>
      </c>
      <c r="N6" s="81" t="s">
        <v>33</v>
      </c>
      <c r="O6" s="81" t="s">
        <v>34</v>
      </c>
      <c r="P6" s="81" t="s">
        <v>35</v>
      </c>
      <c r="Q6" s="80" t="s">
        <v>20</v>
      </c>
      <c r="R6" s="80" t="s">
        <v>21</v>
      </c>
      <c r="S6" s="80" t="s">
        <v>22</v>
      </c>
      <c r="T6" s="81" t="s">
        <v>36</v>
      </c>
      <c r="U6" s="81" t="s">
        <v>37</v>
      </c>
      <c r="V6" s="81" t="s">
        <v>38</v>
      </c>
      <c r="W6" s="81" t="s">
        <v>39</v>
      </c>
      <c r="X6" s="81" t="s">
        <v>40</v>
      </c>
      <c r="Y6" s="81" t="s">
        <v>41</v>
      </c>
      <c r="Z6" s="81" t="s">
        <v>42</v>
      </c>
      <c r="AA6" s="81" t="s">
        <v>43</v>
      </c>
      <c r="AB6" s="81" t="s">
        <v>44</v>
      </c>
      <c r="AC6" s="81" t="s">
        <v>45</v>
      </c>
      <c r="AD6" s="81" t="s">
        <v>46</v>
      </c>
      <c r="AE6" s="81" t="s">
        <v>47</v>
      </c>
      <c r="AF6" s="81" t="s">
        <v>48</v>
      </c>
      <c r="AG6" s="81"/>
      <c r="AH6" s="68"/>
    </row>
    <row r="7" spans="1:34" ht="38.25" customHeight="1">
      <c r="A7" s="82" t="s">
        <v>247</v>
      </c>
      <c r="B7" s="83" t="s">
        <v>248</v>
      </c>
      <c r="C7" s="84" t="s">
        <v>51</v>
      </c>
      <c r="D7" s="85">
        <v>14578009.369999999</v>
      </c>
      <c r="E7" s="85">
        <v>0</v>
      </c>
      <c r="F7" s="85">
        <v>14578009.369999999</v>
      </c>
      <c r="G7" s="85">
        <v>-5930662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8647347.3699999992</v>
      </c>
      <c r="P7" s="86">
        <v>0</v>
      </c>
      <c r="Q7" s="87" t="s">
        <v>247</v>
      </c>
      <c r="R7" s="83" t="s">
        <v>248</v>
      </c>
      <c r="S7" s="88" t="s">
        <v>51</v>
      </c>
      <c r="T7" s="85">
        <v>14541532.390000001</v>
      </c>
      <c r="U7" s="85">
        <v>0</v>
      </c>
      <c r="V7" s="85">
        <v>14541532.390000001</v>
      </c>
      <c r="W7" s="85">
        <v>-5731089.0800000001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8810443.3100000005</v>
      </c>
      <c r="AF7" s="86">
        <v>0</v>
      </c>
      <c r="AG7" s="86">
        <f>AE7/O7*100</f>
        <v>101.88608058658342</v>
      </c>
      <c r="AH7" s="69"/>
    </row>
    <row r="8" spans="1:34" ht="19.5" customHeight="1">
      <c r="A8" s="89" t="s">
        <v>249</v>
      </c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4" t="s">
        <v>249</v>
      </c>
      <c r="R8" s="90"/>
      <c r="S8" s="92"/>
      <c r="T8" s="92"/>
      <c r="U8" s="92"/>
      <c r="V8" s="92"/>
      <c r="W8" s="92"/>
      <c r="X8" s="95"/>
      <c r="Y8" s="95"/>
      <c r="Z8" s="95"/>
      <c r="AA8" s="95"/>
      <c r="AB8" s="95"/>
      <c r="AC8" s="95"/>
      <c r="AD8" s="95"/>
      <c r="AE8" s="95"/>
      <c r="AF8" s="96"/>
      <c r="AG8" s="137"/>
      <c r="AH8" s="69"/>
    </row>
    <row r="9" spans="1:34" ht="39.75" customHeight="1">
      <c r="A9" s="97" t="s">
        <v>250</v>
      </c>
      <c r="B9" s="98" t="s">
        <v>251</v>
      </c>
      <c r="C9" s="99" t="s">
        <v>51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1">
        <v>0</v>
      </c>
      <c r="Q9" s="102" t="s">
        <v>250</v>
      </c>
      <c r="R9" s="98" t="s">
        <v>251</v>
      </c>
      <c r="S9" s="103" t="s">
        <v>51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1">
        <v>0</v>
      </c>
      <c r="AG9" s="138"/>
      <c r="AH9" s="69"/>
    </row>
    <row r="10" spans="1:34" ht="12.95" customHeight="1">
      <c r="A10" s="104" t="s">
        <v>252</v>
      </c>
      <c r="B10" s="90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105" t="s">
        <v>252</v>
      </c>
      <c r="R10" s="90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3"/>
      <c r="AG10" s="139"/>
      <c r="AH10" s="69"/>
    </row>
    <row r="11" spans="1:34" ht="24.75" customHeight="1">
      <c r="A11" s="97" t="s">
        <v>253</v>
      </c>
      <c r="B11" s="98" t="s">
        <v>254</v>
      </c>
      <c r="C11" s="99" t="s">
        <v>51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1">
        <v>0</v>
      </c>
      <c r="Q11" s="102" t="s">
        <v>253</v>
      </c>
      <c r="R11" s="98" t="s">
        <v>254</v>
      </c>
      <c r="S11" s="103" t="s">
        <v>51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1">
        <v>0</v>
      </c>
      <c r="AG11" s="140"/>
      <c r="AH11" s="69"/>
    </row>
    <row r="12" spans="1:34" ht="15" customHeight="1">
      <c r="A12" s="104" t="s">
        <v>252</v>
      </c>
      <c r="B12" s="90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105" t="s">
        <v>252</v>
      </c>
      <c r="R12" s="90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/>
      <c r="AG12" s="139">
        <f>AE13/O13*100</f>
        <v>101.88608058658342</v>
      </c>
      <c r="AH12" s="69"/>
    </row>
    <row r="13" spans="1:34" ht="24.75" customHeight="1">
      <c r="A13" s="97" t="s">
        <v>255</v>
      </c>
      <c r="B13" s="98" t="s">
        <v>256</v>
      </c>
      <c r="C13" s="99" t="s">
        <v>51</v>
      </c>
      <c r="D13" s="100">
        <v>14578009.369999999</v>
      </c>
      <c r="E13" s="100">
        <v>0</v>
      </c>
      <c r="F13" s="100">
        <v>14578009.369999999</v>
      </c>
      <c r="G13" s="100">
        <v>-5930662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8647347.3699999992</v>
      </c>
      <c r="P13" s="101">
        <v>0</v>
      </c>
      <c r="Q13" s="102" t="s">
        <v>255</v>
      </c>
      <c r="R13" s="98" t="s">
        <v>256</v>
      </c>
      <c r="S13" s="103" t="s">
        <v>51</v>
      </c>
      <c r="T13" s="100">
        <v>14541532.390000001</v>
      </c>
      <c r="U13" s="100">
        <v>0</v>
      </c>
      <c r="V13" s="100">
        <v>14541532.390000001</v>
      </c>
      <c r="W13" s="100">
        <v>-5731089.0800000001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8810443.3100000005</v>
      </c>
      <c r="AF13" s="101">
        <v>0</v>
      </c>
      <c r="AG13" s="141"/>
      <c r="AH13" s="69"/>
    </row>
    <row r="14" spans="1:34" ht="29.25">
      <c r="A14" s="106" t="s">
        <v>257</v>
      </c>
      <c r="B14" s="107" t="s">
        <v>256</v>
      </c>
      <c r="C14" s="108" t="s">
        <v>258</v>
      </c>
      <c r="D14" s="100">
        <v>14578009.369999999</v>
      </c>
      <c r="E14" s="100">
        <v>0</v>
      </c>
      <c r="F14" s="100">
        <v>14578009.369999999</v>
      </c>
      <c r="G14" s="100">
        <v>-5930662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8647347.3699999992</v>
      </c>
      <c r="P14" s="101">
        <v>0</v>
      </c>
      <c r="Q14" s="109" t="s">
        <v>257</v>
      </c>
      <c r="R14" s="107" t="s">
        <v>256</v>
      </c>
      <c r="S14" s="110" t="s">
        <v>258</v>
      </c>
      <c r="T14" s="100">
        <v>14541532.390000001</v>
      </c>
      <c r="U14" s="100">
        <v>0</v>
      </c>
      <c r="V14" s="100">
        <v>14541532.390000001</v>
      </c>
      <c r="W14" s="100">
        <v>-5731089.0800000001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8810443.3100000005</v>
      </c>
      <c r="AF14" s="101">
        <v>0</v>
      </c>
      <c r="AG14" s="86">
        <f t="shared" ref="AG14:AG24" si="0">AE14/O14*100</f>
        <v>101.88608058658342</v>
      </c>
      <c r="AH14" s="69"/>
    </row>
    <row r="15" spans="1:34" ht="24.75" customHeight="1">
      <c r="A15" s="97" t="s">
        <v>259</v>
      </c>
      <c r="B15" s="98" t="s">
        <v>260</v>
      </c>
      <c r="C15" s="99" t="s">
        <v>51</v>
      </c>
      <c r="D15" s="100">
        <v>-4246315.78</v>
      </c>
      <c r="E15" s="100">
        <v>0</v>
      </c>
      <c r="F15" s="100">
        <v>-4246315.78</v>
      </c>
      <c r="G15" s="100">
        <v>-5930662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-10176977.779999999</v>
      </c>
      <c r="P15" s="101">
        <v>0</v>
      </c>
      <c r="Q15" s="102" t="s">
        <v>259</v>
      </c>
      <c r="R15" s="98" t="s">
        <v>260</v>
      </c>
      <c r="S15" s="103" t="s">
        <v>51</v>
      </c>
      <c r="T15" s="100">
        <v>-10387684.800000001</v>
      </c>
      <c r="U15" s="100">
        <v>0</v>
      </c>
      <c r="V15" s="100">
        <v>-10387684.800000001</v>
      </c>
      <c r="W15" s="100">
        <v>-5731089.0800000001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-16118773.880000001</v>
      </c>
      <c r="AF15" s="101">
        <v>0</v>
      </c>
      <c r="AG15" s="86">
        <f t="shared" si="0"/>
        <v>158.3846818618091</v>
      </c>
      <c r="AH15" s="69"/>
    </row>
    <row r="16" spans="1:34" ht="18">
      <c r="A16" s="106" t="s">
        <v>261</v>
      </c>
      <c r="B16" s="107" t="s">
        <v>260</v>
      </c>
      <c r="C16" s="108" t="s">
        <v>262</v>
      </c>
      <c r="D16" s="100">
        <v>-4246315.78</v>
      </c>
      <c r="E16" s="100">
        <v>0</v>
      </c>
      <c r="F16" s="100">
        <v>-4246315.78</v>
      </c>
      <c r="G16" s="100">
        <v>-5930662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-10176977.779999999</v>
      </c>
      <c r="P16" s="101">
        <v>0</v>
      </c>
      <c r="Q16" s="109" t="s">
        <v>261</v>
      </c>
      <c r="R16" s="107" t="s">
        <v>260</v>
      </c>
      <c r="S16" s="110" t="s">
        <v>262</v>
      </c>
      <c r="T16" s="100">
        <v>-10387684.800000001</v>
      </c>
      <c r="U16" s="100">
        <v>0</v>
      </c>
      <c r="V16" s="100">
        <v>-10387684.800000001</v>
      </c>
      <c r="W16" s="100">
        <v>-5731089.0800000001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-16118773.880000001</v>
      </c>
      <c r="AF16" s="101">
        <v>0</v>
      </c>
      <c r="AG16" s="86">
        <f t="shared" si="0"/>
        <v>158.3846818618091</v>
      </c>
      <c r="AH16" s="69"/>
    </row>
    <row r="17" spans="1:34" ht="29.25">
      <c r="A17" s="106" t="s">
        <v>263</v>
      </c>
      <c r="B17" s="107" t="s">
        <v>260</v>
      </c>
      <c r="C17" s="108" t="s">
        <v>264</v>
      </c>
      <c r="D17" s="100">
        <v>-4246315.78</v>
      </c>
      <c r="E17" s="100">
        <v>0</v>
      </c>
      <c r="F17" s="100">
        <v>-4246315.78</v>
      </c>
      <c r="G17" s="100">
        <v>-5930662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-10176977.779999999</v>
      </c>
      <c r="P17" s="101">
        <v>0</v>
      </c>
      <c r="Q17" s="109" t="s">
        <v>263</v>
      </c>
      <c r="R17" s="107" t="s">
        <v>260</v>
      </c>
      <c r="S17" s="110" t="s">
        <v>264</v>
      </c>
      <c r="T17" s="100">
        <v>-10387684.800000001</v>
      </c>
      <c r="U17" s="100">
        <v>0</v>
      </c>
      <c r="V17" s="100">
        <v>-10387684.800000001</v>
      </c>
      <c r="W17" s="100">
        <v>-5731089.0800000001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-16118773.880000001</v>
      </c>
      <c r="AF17" s="101">
        <v>0</v>
      </c>
      <c r="AG17" s="86">
        <f t="shared" si="0"/>
        <v>158.3846818618091</v>
      </c>
      <c r="AH17" s="69"/>
    </row>
    <row r="18" spans="1:34" ht="29.25">
      <c r="A18" s="106" t="s">
        <v>265</v>
      </c>
      <c r="B18" s="107" t="s">
        <v>260</v>
      </c>
      <c r="C18" s="108" t="s">
        <v>266</v>
      </c>
      <c r="D18" s="100">
        <v>-4246315.78</v>
      </c>
      <c r="E18" s="100">
        <v>0</v>
      </c>
      <c r="F18" s="100">
        <v>-4246315.78</v>
      </c>
      <c r="G18" s="100">
        <v>-5930662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-10176977.779999999</v>
      </c>
      <c r="P18" s="101">
        <v>0</v>
      </c>
      <c r="Q18" s="109" t="s">
        <v>265</v>
      </c>
      <c r="R18" s="107" t="s">
        <v>260</v>
      </c>
      <c r="S18" s="110" t="s">
        <v>266</v>
      </c>
      <c r="T18" s="100">
        <v>-10387684.800000001</v>
      </c>
      <c r="U18" s="100">
        <v>0</v>
      </c>
      <c r="V18" s="100">
        <v>-10387684.800000001</v>
      </c>
      <c r="W18" s="100">
        <v>-5731089.0800000001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-16118773.880000001</v>
      </c>
      <c r="AF18" s="101">
        <v>0</v>
      </c>
      <c r="AG18" s="86">
        <f t="shared" si="0"/>
        <v>158.3846818618091</v>
      </c>
      <c r="AH18" s="69"/>
    </row>
    <row r="19" spans="1:34" ht="29.25">
      <c r="A19" s="106" t="s">
        <v>267</v>
      </c>
      <c r="B19" s="107" t="s">
        <v>260</v>
      </c>
      <c r="C19" s="108" t="s">
        <v>268</v>
      </c>
      <c r="D19" s="100">
        <v>-4246315.78</v>
      </c>
      <c r="E19" s="100">
        <v>0</v>
      </c>
      <c r="F19" s="100">
        <v>-4246315.78</v>
      </c>
      <c r="G19" s="100">
        <v>-5930662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-10176977.779999999</v>
      </c>
      <c r="P19" s="101">
        <v>0</v>
      </c>
      <c r="Q19" s="109" t="s">
        <v>267</v>
      </c>
      <c r="R19" s="107" t="s">
        <v>260</v>
      </c>
      <c r="S19" s="110" t="s">
        <v>268</v>
      </c>
      <c r="T19" s="100">
        <v>-10387684.800000001</v>
      </c>
      <c r="U19" s="100">
        <v>0</v>
      </c>
      <c r="V19" s="100">
        <v>-10387684.800000001</v>
      </c>
      <c r="W19" s="100">
        <v>-5731089.0800000001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-16118773.880000001</v>
      </c>
      <c r="AF19" s="101">
        <v>0</v>
      </c>
      <c r="AG19" s="86">
        <f t="shared" si="0"/>
        <v>158.3846818618091</v>
      </c>
      <c r="AH19" s="69"/>
    </row>
    <row r="20" spans="1:34" ht="24.75" customHeight="1">
      <c r="A20" s="97" t="s">
        <v>269</v>
      </c>
      <c r="B20" s="98" t="s">
        <v>270</v>
      </c>
      <c r="C20" s="99" t="s">
        <v>51</v>
      </c>
      <c r="D20" s="100">
        <v>18824325.149999999</v>
      </c>
      <c r="E20" s="100">
        <v>0</v>
      </c>
      <c r="F20" s="100">
        <v>18824325.149999999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18824325.149999999</v>
      </c>
      <c r="P20" s="101">
        <v>0</v>
      </c>
      <c r="Q20" s="102" t="s">
        <v>269</v>
      </c>
      <c r="R20" s="98" t="s">
        <v>270</v>
      </c>
      <c r="S20" s="103" t="s">
        <v>51</v>
      </c>
      <c r="T20" s="100">
        <v>24929217.190000001</v>
      </c>
      <c r="U20" s="100">
        <v>0</v>
      </c>
      <c r="V20" s="100">
        <v>24929217.190000001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24929217.190000001</v>
      </c>
      <c r="AF20" s="101">
        <v>0</v>
      </c>
      <c r="AG20" s="86">
        <f t="shared" si="0"/>
        <v>132.43086799316151</v>
      </c>
      <c r="AH20" s="69"/>
    </row>
    <row r="21" spans="1:34" ht="18">
      <c r="A21" s="106" t="s">
        <v>271</v>
      </c>
      <c r="B21" s="107" t="s">
        <v>270</v>
      </c>
      <c r="C21" s="108" t="s">
        <v>272</v>
      </c>
      <c r="D21" s="100">
        <v>18824325.149999999</v>
      </c>
      <c r="E21" s="100">
        <v>0</v>
      </c>
      <c r="F21" s="100">
        <v>18824325.149999999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18824325.149999999</v>
      </c>
      <c r="P21" s="101">
        <v>0</v>
      </c>
      <c r="Q21" s="109" t="s">
        <v>271</v>
      </c>
      <c r="R21" s="107" t="s">
        <v>270</v>
      </c>
      <c r="S21" s="110" t="s">
        <v>272</v>
      </c>
      <c r="T21" s="100">
        <v>24929217.190000001</v>
      </c>
      <c r="U21" s="100">
        <v>0</v>
      </c>
      <c r="V21" s="100">
        <v>24929217.190000001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24929217.190000001</v>
      </c>
      <c r="AF21" s="101">
        <v>0</v>
      </c>
      <c r="AG21" s="86">
        <f t="shared" si="0"/>
        <v>132.43086799316151</v>
      </c>
      <c r="AH21" s="69"/>
    </row>
    <row r="22" spans="1:34" ht="29.25">
      <c r="A22" s="106" t="s">
        <v>273</v>
      </c>
      <c r="B22" s="107" t="s">
        <v>270</v>
      </c>
      <c r="C22" s="108" t="s">
        <v>274</v>
      </c>
      <c r="D22" s="100">
        <v>18824325.149999999</v>
      </c>
      <c r="E22" s="100">
        <v>0</v>
      </c>
      <c r="F22" s="100">
        <v>18824325.149999999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18824325.149999999</v>
      </c>
      <c r="P22" s="101">
        <v>0</v>
      </c>
      <c r="Q22" s="109" t="s">
        <v>273</v>
      </c>
      <c r="R22" s="107" t="s">
        <v>270</v>
      </c>
      <c r="S22" s="110" t="s">
        <v>274</v>
      </c>
      <c r="T22" s="100">
        <v>24929217.190000001</v>
      </c>
      <c r="U22" s="100">
        <v>0</v>
      </c>
      <c r="V22" s="100">
        <v>24929217.190000001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24929217.190000001</v>
      </c>
      <c r="AF22" s="101">
        <v>0</v>
      </c>
      <c r="AG22" s="86">
        <f t="shared" si="0"/>
        <v>132.43086799316151</v>
      </c>
      <c r="AH22" s="69"/>
    </row>
    <row r="23" spans="1:34" ht="29.25">
      <c r="A23" s="106" t="s">
        <v>275</v>
      </c>
      <c r="B23" s="107" t="s">
        <v>270</v>
      </c>
      <c r="C23" s="108" t="s">
        <v>276</v>
      </c>
      <c r="D23" s="100">
        <v>18824325.149999999</v>
      </c>
      <c r="E23" s="100">
        <v>0</v>
      </c>
      <c r="F23" s="100">
        <v>18824325.149999999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18824325.149999999</v>
      </c>
      <c r="P23" s="101">
        <v>0</v>
      </c>
      <c r="Q23" s="109" t="s">
        <v>275</v>
      </c>
      <c r="R23" s="107" t="s">
        <v>270</v>
      </c>
      <c r="S23" s="110" t="s">
        <v>276</v>
      </c>
      <c r="T23" s="100">
        <v>24929217.190000001</v>
      </c>
      <c r="U23" s="100">
        <v>0</v>
      </c>
      <c r="V23" s="100">
        <v>24929217.190000001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24929217.190000001</v>
      </c>
      <c r="AF23" s="101">
        <v>0</v>
      </c>
      <c r="AG23" s="86">
        <f t="shared" si="0"/>
        <v>132.43086799316151</v>
      </c>
      <c r="AH23" s="69"/>
    </row>
    <row r="24" spans="1:34" ht="29.25">
      <c r="A24" s="106" t="s">
        <v>277</v>
      </c>
      <c r="B24" s="107" t="s">
        <v>270</v>
      </c>
      <c r="C24" s="108" t="s">
        <v>278</v>
      </c>
      <c r="D24" s="100">
        <v>18824325.149999999</v>
      </c>
      <c r="E24" s="100">
        <v>0</v>
      </c>
      <c r="F24" s="100">
        <v>18824325.149999999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18824325.149999999</v>
      </c>
      <c r="P24" s="101">
        <v>0</v>
      </c>
      <c r="Q24" s="109" t="s">
        <v>277</v>
      </c>
      <c r="R24" s="107" t="s">
        <v>270</v>
      </c>
      <c r="S24" s="110" t="s">
        <v>278</v>
      </c>
      <c r="T24" s="100">
        <v>24929217.190000001</v>
      </c>
      <c r="U24" s="100">
        <v>0</v>
      </c>
      <c r="V24" s="100">
        <v>24929217.190000001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24929217.190000001</v>
      </c>
      <c r="AF24" s="101">
        <v>0</v>
      </c>
      <c r="AG24" s="86">
        <f t="shared" si="0"/>
        <v>132.43086799316151</v>
      </c>
      <c r="AH24" s="69"/>
    </row>
    <row r="25" spans="1:34" ht="12.95" customHeight="1">
      <c r="A25" s="70"/>
      <c r="B25" s="71"/>
      <c r="C25" s="71"/>
      <c r="D25" s="72"/>
      <c r="E25" s="73" t="s">
        <v>142</v>
      </c>
      <c r="F25" s="73"/>
      <c r="G25" s="73" t="s">
        <v>142</v>
      </c>
      <c r="H25" s="73" t="s">
        <v>142</v>
      </c>
      <c r="I25" s="73" t="s">
        <v>142</v>
      </c>
      <c r="J25" s="73" t="s">
        <v>142</v>
      </c>
      <c r="K25" s="73" t="s">
        <v>142</v>
      </c>
      <c r="L25" s="73" t="s">
        <v>142</v>
      </c>
      <c r="M25" s="73" t="s">
        <v>142</v>
      </c>
      <c r="N25" s="73" t="s">
        <v>142</v>
      </c>
      <c r="O25" s="73"/>
      <c r="P25" s="73" t="s">
        <v>142</v>
      </c>
      <c r="Q25" s="72"/>
      <c r="R25" s="72"/>
      <c r="S25" s="72"/>
      <c r="T25" s="73"/>
      <c r="U25" s="73" t="s">
        <v>142</v>
      </c>
      <c r="V25" s="73"/>
      <c r="W25" s="73" t="s">
        <v>142</v>
      </c>
      <c r="X25" s="73" t="s">
        <v>142</v>
      </c>
      <c r="Y25" s="73" t="s">
        <v>142</v>
      </c>
      <c r="Z25" s="73" t="s">
        <v>142</v>
      </c>
      <c r="AA25" s="73" t="s">
        <v>142</v>
      </c>
      <c r="AB25" s="73" t="s">
        <v>142</v>
      </c>
      <c r="AC25" s="73" t="s">
        <v>142</v>
      </c>
      <c r="AD25" s="73" t="s">
        <v>142</v>
      </c>
      <c r="AE25" s="73"/>
      <c r="AF25" s="73" t="s">
        <v>142</v>
      </c>
      <c r="AG25" s="73"/>
      <c r="AH25" s="74"/>
    </row>
    <row r="26" spans="1:34" ht="12.95" customHeight="1">
      <c r="A26" s="75"/>
      <c r="B26" s="75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4"/>
    </row>
  </sheetData>
  <mergeCells count="14">
    <mergeCell ref="AG8:AG9"/>
    <mergeCell ref="AG10:AG11"/>
    <mergeCell ref="AG12:AG13"/>
    <mergeCell ref="AG4:AG5"/>
    <mergeCell ref="A2:C2"/>
    <mergeCell ref="V2:W2"/>
    <mergeCell ref="A4:A5"/>
    <mergeCell ref="B4:B5"/>
    <mergeCell ref="C4:C5"/>
    <mergeCell ref="Q4:Q5"/>
    <mergeCell ref="R4:R5"/>
    <mergeCell ref="S4:S5"/>
    <mergeCell ref="O4:O5"/>
    <mergeCell ref="T4:A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E3C7E8-5B06-475C-A83D-B28A995468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2020-04-20T08:04:32Z</cp:lastPrinted>
  <dcterms:created xsi:type="dcterms:W3CDTF">2020-04-15T23:36:19Z</dcterms:created>
  <dcterms:modified xsi:type="dcterms:W3CDTF">2020-04-20T08:06:31Z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_2002403_0503317M_M_12.2019..(3).xlsx</vt:lpwstr>
  </property>
  <property fmtid="{D5CDD505-2E9C-101B-9397-08002B2CF9AE}" pid="3" name="Название отчета">
    <vt:lpwstr>_2002403_0503317M_M_12.2019..(3).xlsx</vt:lpwstr>
  </property>
  <property fmtid="{D5CDD505-2E9C-101B-9397-08002B2CF9AE}" pid="4" name="Версия клиента">
    <vt:lpwstr>19.2.1.31447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